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8_{DD3C4CFB-0165-49C5-98A6-8B6591127639}" xr6:coauthVersionLast="47" xr6:coauthVersionMax="47" xr10:uidLastSave="{00000000-0000-0000-0000-000000000000}"/>
  <bookViews>
    <workbookView xWindow="-27825" yWindow="525" windowWidth="13920" windowHeight="12150" firstSheet="1" activeTab="1" xr2:uid="{00000000-000D-0000-FFFF-FFFF00000000}"/>
  </bookViews>
  <sheets>
    <sheet name="実施報告書兼請求書 " sheetId="6" r:id="rId1"/>
    <sheet name="実施報告書兼請求書  (記入例)" sheetId="8" r:id="rId2"/>
  </sheets>
  <definedNames>
    <definedName name="_xlnm.Print_Area" localSheetId="0">'実施報告書兼請求書 '!$A$1:$AU$49</definedName>
    <definedName name="_xlnm.Print_Area" localSheetId="1">'実施報告書兼請求書  (記入例)'!$A$1:$AU$48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7" i="8" l="1"/>
  <c r="U26" i="8"/>
  <c r="X26" i="8" s="1"/>
  <c r="AK26" i="8" s="1"/>
  <c r="U25" i="8"/>
  <c r="AC25" i="8" s="1"/>
  <c r="U24" i="8"/>
  <c r="X24" i="8" s="1"/>
  <c r="AK24" i="8" s="1"/>
  <c r="U23" i="8"/>
  <c r="AC23" i="8" s="1"/>
  <c r="U22" i="8"/>
  <c r="X22" i="8" s="1"/>
  <c r="AK22" i="8" s="1"/>
  <c r="U21" i="8"/>
  <c r="X21" i="8" s="1"/>
  <c r="U20" i="8"/>
  <c r="X20" i="8" s="1"/>
  <c r="AK20" i="8" s="1"/>
  <c r="AC19" i="8"/>
  <c r="X19" i="8"/>
  <c r="AK19" i="8" s="1"/>
  <c r="U19" i="8"/>
  <c r="U18" i="8"/>
  <c r="X18" i="8" s="1"/>
  <c r="AK18" i="8" s="1"/>
  <c r="U17" i="8"/>
  <c r="AK27" i="6"/>
  <c r="K6" i="6" s="1"/>
  <c r="AK28" i="6"/>
  <c r="AC28" i="6"/>
  <c r="X28" i="6"/>
  <c r="X27" i="6"/>
  <c r="AK17" i="6"/>
  <c r="AC27" i="6"/>
  <c r="U27" i="6"/>
  <c r="U17" i="6"/>
  <c r="X17" i="6" s="1"/>
  <c r="U18" i="6"/>
  <c r="X18" i="6" s="1"/>
  <c r="AK18" i="6" s="1"/>
  <c r="U19" i="6"/>
  <c r="U20" i="6"/>
  <c r="X19" i="6"/>
  <c r="AC19" i="6"/>
  <c r="X20" i="6"/>
  <c r="AK20" i="6"/>
  <c r="X21" i="6"/>
  <c r="AK21" i="8" l="1"/>
  <c r="AC21" i="8"/>
  <c r="U27" i="8"/>
  <c r="X17" i="8"/>
  <c r="AC17" i="8"/>
  <c r="AC27" i="8" s="1"/>
  <c r="AC28" i="8" s="1"/>
  <c r="X25" i="8"/>
  <c r="AK25" i="8" s="1"/>
  <c r="X23" i="8"/>
  <c r="AK23" i="8" s="1"/>
  <c r="AK19" i="6"/>
  <c r="AC17" i="6"/>
  <c r="X27" i="8" l="1"/>
  <c r="X28" i="8" s="1"/>
  <c r="AK17" i="8"/>
  <c r="U25" i="6"/>
  <c r="X25" i="6" s="1"/>
  <c r="U23" i="6"/>
  <c r="AC23" i="6" s="1"/>
  <c r="U21" i="6"/>
  <c r="AC21" i="6" s="1"/>
  <c r="U26" i="6"/>
  <c r="X26" i="6" s="1"/>
  <c r="AK26" i="6" s="1"/>
  <c r="U24" i="6"/>
  <c r="X24" i="6" s="1"/>
  <c r="AK24" i="6" s="1"/>
  <c r="U22" i="6"/>
  <c r="X22" i="6" s="1"/>
  <c r="AK22" i="6" s="1"/>
  <c r="K6" i="8" l="1"/>
  <c r="AK28" i="8"/>
  <c r="AC25" i="6"/>
  <c r="AK25" i="6" s="1"/>
  <c r="X23" i="6"/>
  <c r="AK23" i="6" s="1"/>
  <c r="AK21" i="6" l="1"/>
</calcChain>
</file>

<file path=xl/sharedStrings.xml><?xml version="1.0" encoding="utf-8"?>
<sst xmlns="http://schemas.openxmlformats.org/spreadsheetml/2006/main" count="152" uniqueCount="65">
  <si>
    <t>委託料</t>
    <rPh sb="0" eb="3">
      <t>イタクリョウ</t>
    </rPh>
    <phoneticPr fontId="3"/>
  </si>
  <si>
    <t>接種件数</t>
    <rPh sb="0" eb="2">
      <t>セッシュ</t>
    </rPh>
    <rPh sb="2" eb="4">
      <t>ケンスウ</t>
    </rPh>
    <phoneticPr fontId="3"/>
  </si>
  <si>
    <t>65歳以上</t>
    <rPh sb="2" eb="3">
      <t>サイ</t>
    </rPh>
    <rPh sb="3" eb="5">
      <t>イジョウ</t>
    </rPh>
    <phoneticPr fontId="3"/>
  </si>
  <si>
    <t>小計</t>
    <rPh sb="0" eb="2">
      <t>ショウケイ</t>
    </rPh>
    <phoneticPr fontId="3"/>
  </si>
  <si>
    <t>予防接種</t>
    <rPh sb="0" eb="2">
      <t>ヨボウ</t>
    </rPh>
    <rPh sb="2" eb="4">
      <t>セッシュ</t>
    </rPh>
    <phoneticPr fontId="3"/>
  </si>
  <si>
    <t>宍粟市長　様</t>
    <rPh sb="0" eb="2">
      <t>シソウ</t>
    </rPh>
    <rPh sb="2" eb="4">
      <t>シチョウ</t>
    </rPh>
    <rPh sb="5" eb="6">
      <t>サマ</t>
    </rPh>
    <phoneticPr fontId="3"/>
  </si>
  <si>
    <t>令和</t>
    <rPh sb="0" eb="2">
      <t>レイワ</t>
    </rPh>
    <phoneticPr fontId="3"/>
  </si>
  <si>
    <t>年</t>
    <rPh sb="0" eb="1">
      <t>ネン</t>
    </rPh>
    <phoneticPr fontId="3"/>
  </si>
  <si>
    <t>区　分</t>
    <rPh sb="0" eb="1">
      <t>ク</t>
    </rPh>
    <rPh sb="2" eb="3">
      <t>ブン</t>
    </rPh>
    <phoneticPr fontId="3"/>
  </si>
  <si>
    <t>一般</t>
    <rPh sb="0" eb="2">
      <t>イッパン</t>
    </rPh>
    <phoneticPr fontId="3"/>
  </si>
  <si>
    <t>【請求内訳】（委託料）</t>
    <rPh sb="1" eb="5">
      <t>セイキュウウチワケ</t>
    </rPh>
    <rPh sb="7" eb="10">
      <t>イタクリョウ</t>
    </rPh>
    <phoneticPr fontId="3"/>
  </si>
  <si>
    <t>A</t>
    <phoneticPr fontId="3"/>
  </si>
  <si>
    <t>B</t>
    <phoneticPr fontId="3"/>
  </si>
  <si>
    <t>月</t>
    <rPh sb="0" eb="1">
      <t>ツキ</t>
    </rPh>
    <phoneticPr fontId="3"/>
  </si>
  <si>
    <t>日</t>
    <rPh sb="0" eb="1">
      <t>ニチ</t>
    </rPh>
    <phoneticPr fontId="3"/>
  </si>
  <si>
    <t>医療機関住所</t>
    <rPh sb="0" eb="6">
      <t>イリョウキカンジュウショ</t>
    </rPh>
    <phoneticPr fontId="3"/>
  </si>
  <si>
    <t>医療機関の名称</t>
    <rPh sb="0" eb="4">
      <t>イリョウキカン</t>
    </rPh>
    <rPh sb="5" eb="7">
      <t>メイショウ</t>
    </rPh>
    <phoneticPr fontId="3"/>
  </si>
  <si>
    <t>【振込先】</t>
    <rPh sb="1" eb="4">
      <t>フリコミサキ</t>
    </rPh>
    <phoneticPr fontId="3"/>
  </si>
  <si>
    <t>金融機関名</t>
    <rPh sb="0" eb="5">
      <t>キンユウキカンメイ</t>
    </rPh>
    <phoneticPr fontId="3"/>
  </si>
  <si>
    <t>預金種別</t>
    <rPh sb="0" eb="4">
      <t>ヨキンシュベツ</t>
    </rPh>
    <phoneticPr fontId="3"/>
  </si>
  <si>
    <t>（フリガナ）</t>
    <phoneticPr fontId="3"/>
  </si>
  <si>
    <t>口座名義人</t>
    <rPh sb="0" eb="2">
      <t>コウザ</t>
    </rPh>
    <rPh sb="2" eb="5">
      <t>メイギニン</t>
    </rPh>
    <phoneticPr fontId="3"/>
  </si>
  <si>
    <t>支店名</t>
    <rPh sb="0" eb="3">
      <t>シテンメイ</t>
    </rPh>
    <phoneticPr fontId="3"/>
  </si>
  <si>
    <t>口座番号</t>
    <rPh sb="0" eb="4">
      <t>コウザバンゴウ</t>
    </rPh>
    <phoneticPr fontId="3"/>
  </si>
  <si>
    <t>60～64歳の
対象者</t>
    <rPh sb="5" eb="6">
      <t>サイ</t>
    </rPh>
    <rPh sb="8" eb="11">
      <t>タイショウシャ</t>
    </rPh>
    <phoneticPr fontId="3"/>
  </si>
  <si>
    <t>発行責任者</t>
    <phoneticPr fontId="3"/>
  </si>
  <si>
    <t>担当者</t>
    <phoneticPr fontId="3"/>
  </si>
  <si>
    <t>登録番号</t>
    <rPh sb="0" eb="4">
      <t>トウロクバンゴウ</t>
    </rPh>
    <phoneticPr fontId="3"/>
  </si>
  <si>
    <t>自己
負担額</t>
    <rPh sb="0" eb="2">
      <t>ジコ</t>
    </rPh>
    <rPh sb="3" eb="6">
      <t>フタンガク</t>
    </rPh>
    <phoneticPr fontId="3"/>
  </si>
  <si>
    <t>委託料</t>
    <rPh sb="0" eb="2">
      <t>イタク</t>
    </rPh>
    <rPh sb="2" eb="3">
      <t>リョウ</t>
    </rPh>
    <phoneticPr fontId="3"/>
  </si>
  <si>
    <t>自己負担額</t>
    <rPh sb="0" eb="5">
      <t>ジコフタンガク</t>
    </rPh>
    <phoneticPr fontId="3"/>
  </si>
  <si>
    <t>差し引き
請求額</t>
    <rPh sb="0" eb="1">
      <t>サ</t>
    </rPh>
    <rPh sb="2" eb="3">
      <t>ヒ</t>
    </rPh>
    <rPh sb="5" eb="8">
      <t>セイキュウガク</t>
    </rPh>
    <phoneticPr fontId="3"/>
  </si>
  <si>
    <t>なし</t>
    <phoneticPr fontId="3"/>
  </si>
  <si>
    <t>委託契約に基づく　令和</t>
    <rPh sb="9" eb="11">
      <t>レイワ</t>
    </rPh>
    <phoneticPr fontId="3"/>
  </si>
  <si>
    <t>内消費税 10%　</t>
    <rPh sb="0" eb="1">
      <t>ウチ</t>
    </rPh>
    <rPh sb="1" eb="4">
      <t>ショウヒゼイ</t>
    </rPh>
    <phoneticPr fontId="3"/>
  </si>
  <si>
    <t>C</t>
    <phoneticPr fontId="3"/>
  </si>
  <si>
    <t>合　計　（税込み）</t>
    <rPh sb="0" eb="1">
      <t>ゴウ</t>
    </rPh>
    <rPh sb="2" eb="3">
      <t>ケイ</t>
    </rPh>
    <rPh sb="5" eb="7">
      <t>ゼイコ</t>
    </rPh>
    <phoneticPr fontId="3"/>
  </si>
  <si>
    <t>E = B × C</t>
    <phoneticPr fontId="3"/>
  </si>
  <si>
    <t>D = A × C</t>
    <phoneticPr fontId="3"/>
  </si>
  <si>
    <t>（　　　　　 －　　　　　　－　　　　　）</t>
    <phoneticPr fontId="3"/>
  </si>
  <si>
    <t>(請求額)</t>
    <phoneticPr fontId="3"/>
  </si>
  <si>
    <t>代表者名</t>
    <rPh sb="0" eb="3">
      <t>ダイヒョウシャ</t>
    </rPh>
    <rPh sb="3" eb="4">
      <t>ナ</t>
    </rPh>
    <phoneticPr fontId="3"/>
  </si>
  <si>
    <t>F = D － E</t>
    <phoneticPr fontId="3"/>
  </si>
  <si>
    <t>○○医院</t>
    <rPh sb="2" eb="4">
      <t>イイン</t>
    </rPh>
    <phoneticPr fontId="3"/>
  </si>
  <si>
    <t>※医療機関の代表者名を記入</t>
    <rPh sb="1" eb="5">
      <t>イリョウキカン</t>
    </rPh>
    <rPh sb="6" eb="9">
      <t>ダイヒョウシャ</t>
    </rPh>
    <rPh sb="9" eb="10">
      <t>メイ</t>
    </rPh>
    <rPh sb="11" eb="13">
      <t>キニュウ</t>
    </rPh>
    <phoneticPr fontId="3"/>
  </si>
  <si>
    <t>※インボイスで必要になる場合は記入</t>
    <rPh sb="7" eb="9">
      <t>ヒツヨウ</t>
    </rPh>
    <rPh sb="12" eb="14">
      <t>バアイ</t>
    </rPh>
    <rPh sb="15" eb="17">
      <t>キニュウ</t>
    </rPh>
    <phoneticPr fontId="3"/>
  </si>
  <si>
    <t>マルマルイイン　ダイヒヨウ　シカクシカク</t>
    <phoneticPr fontId="3"/>
  </si>
  <si>
    <t>0000000</t>
    <phoneticPr fontId="3"/>
  </si>
  <si>
    <t>月分の予防接種委託料について別添予診票を添えて請求します。</t>
    <rPh sb="0" eb="2">
      <t>ガツブン</t>
    </rPh>
    <rPh sb="3" eb="5">
      <t>ヨボウ</t>
    </rPh>
    <phoneticPr fontId="3"/>
  </si>
  <si>
    <t>高齢者用肺炎球菌</t>
    <rPh sb="0" eb="3">
      <t>コウレイシャ</t>
    </rPh>
    <rPh sb="3" eb="4">
      <t>ヨウ</t>
    </rPh>
    <rPh sb="4" eb="8">
      <t>ハイエンキュウキン</t>
    </rPh>
    <phoneticPr fontId="3"/>
  </si>
  <si>
    <t>生活保護</t>
    <rPh sb="0" eb="4">
      <t>セイカツホゴ</t>
    </rPh>
    <phoneticPr fontId="3"/>
  </si>
  <si>
    <t>帯状疱疹
乾燥弱毒生水痘
ワクチン</t>
    <rPh sb="0" eb="4">
      <t>タイジョウホウシン</t>
    </rPh>
    <rPh sb="5" eb="7">
      <t>カンソウ</t>
    </rPh>
    <rPh sb="7" eb="9">
      <t>ジャクドク</t>
    </rPh>
    <rPh sb="9" eb="10">
      <t>ナマ</t>
    </rPh>
    <rPh sb="10" eb="12">
      <t>スイトウ</t>
    </rPh>
    <phoneticPr fontId="3"/>
  </si>
  <si>
    <t>帯状疱疹
乾燥組換え帯状疱疹ワクチン</t>
    <rPh sb="0" eb="4">
      <t>タイジョウホウシン</t>
    </rPh>
    <rPh sb="5" eb="7">
      <t>カンソウ</t>
    </rPh>
    <rPh sb="7" eb="9">
      <t>クミカ</t>
    </rPh>
    <rPh sb="10" eb="14">
      <t>タイジョウホウシン</t>
    </rPh>
    <phoneticPr fontId="3"/>
  </si>
  <si>
    <t>◆◆銀行</t>
    <phoneticPr fontId="3"/>
  </si>
  <si>
    <t>◆◆支店</t>
    <phoneticPr fontId="3"/>
  </si>
  <si>
    <t>普通</t>
    <phoneticPr fontId="3"/>
  </si>
  <si>
    <t>○○医院　代表　■■</t>
    <phoneticPr fontId="3"/>
  </si>
  <si>
    <t>◇◇　◇◇</t>
    <phoneticPr fontId="3"/>
  </si>
  <si>
    <t>○○　○○（代表者名）</t>
    <rPh sb="6" eb="9">
      <t>ダイヒョウシャ</t>
    </rPh>
    <rPh sb="9" eb="10">
      <t>メイ</t>
    </rPh>
    <phoneticPr fontId="3"/>
  </si>
  <si>
    <t>高齢者
インフル
エンザ</t>
    <rPh sb="0" eb="3">
      <t>コウレイシャ</t>
    </rPh>
    <phoneticPr fontId="3"/>
  </si>
  <si>
    <t>新型コロナ</t>
    <rPh sb="0" eb="2">
      <t>シンガタ</t>
    </rPh>
    <phoneticPr fontId="3"/>
  </si>
  <si>
    <r>
      <t>（　</t>
    </r>
    <r>
      <rPr>
        <b/>
        <sz val="12"/>
        <color rgb="FFFF0000"/>
        <rFont val="HGP創英角ｺﾞｼｯｸUB"/>
        <family val="3"/>
        <charset val="128"/>
      </rPr>
      <t>0000</t>
    </r>
    <r>
      <rPr>
        <sz val="12"/>
        <color theme="1"/>
        <rFont val="Meiryo UI"/>
        <family val="3"/>
        <charset val="128"/>
      </rPr>
      <t>－</t>
    </r>
    <r>
      <rPr>
        <b/>
        <sz val="12"/>
        <color rgb="FFFF0000"/>
        <rFont val="HGP創英角ｺﾞｼｯｸUB"/>
        <family val="3"/>
        <charset val="128"/>
      </rPr>
      <t>00</t>
    </r>
    <r>
      <rPr>
        <sz val="12"/>
        <color theme="1"/>
        <rFont val="Meiryo UI"/>
        <family val="3"/>
        <charset val="128"/>
      </rPr>
      <t>－</t>
    </r>
    <r>
      <rPr>
        <b/>
        <sz val="12"/>
        <color rgb="FFFF0000"/>
        <rFont val="HGP創英角ｺﾞｼｯｸUB"/>
        <family val="3"/>
        <charset val="128"/>
      </rPr>
      <t>0000　</t>
    </r>
    <r>
      <rPr>
        <sz val="12"/>
        <color theme="1"/>
        <rFont val="Meiryo UI"/>
        <family val="3"/>
        <charset val="128"/>
      </rPr>
      <t>）</t>
    </r>
    <phoneticPr fontId="3"/>
  </si>
  <si>
    <r>
      <t>（　</t>
    </r>
    <r>
      <rPr>
        <b/>
        <sz val="12"/>
        <color rgb="FFFF0000"/>
        <rFont val="HGP創英角ｺﾞｼｯｸUB"/>
        <family val="3"/>
        <charset val="128"/>
      </rPr>
      <t>0000</t>
    </r>
    <r>
      <rPr>
        <sz val="12"/>
        <color theme="1"/>
        <rFont val="Meiryo UI"/>
        <family val="3"/>
        <charset val="128"/>
      </rPr>
      <t>－</t>
    </r>
    <r>
      <rPr>
        <b/>
        <sz val="12"/>
        <color rgb="FFFF0000"/>
        <rFont val="HGP創英角ｺﾞｼｯｸUB"/>
        <family val="3"/>
        <charset val="128"/>
      </rPr>
      <t>00</t>
    </r>
    <r>
      <rPr>
        <sz val="12"/>
        <color theme="1"/>
        <rFont val="Meiryo UI"/>
        <family val="3"/>
        <charset val="128"/>
      </rPr>
      <t>－</t>
    </r>
    <r>
      <rPr>
        <b/>
        <sz val="12"/>
        <color rgb="FFFF0000"/>
        <rFont val="HGP創英角ｺﾞｼｯｸUB"/>
        <family val="3"/>
        <charset val="128"/>
      </rPr>
      <t>0000</t>
    </r>
    <r>
      <rPr>
        <sz val="12"/>
        <color theme="1"/>
        <rFont val="Meiryo UI"/>
        <family val="3"/>
        <charset val="128"/>
      </rPr>
      <t>　）</t>
    </r>
    <phoneticPr fontId="3"/>
  </si>
  <si>
    <t>実施報告書　兼　請求書（R7）</t>
    <phoneticPr fontId="3"/>
  </si>
  <si>
    <t>兵庫県姫路市○○</t>
    <rPh sb="0" eb="3">
      <t>ヒョウゴケン</t>
    </rPh>
    <rPh sb="3" eb="5">
      <t>ヒメジ</t>
    </rPh>
    <rPh sb="5" eb="6">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</si>
</sst>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Red]\(#,##0\)"/>
    <numFmt numFmtId="178" formatCode="#,###&quot;人&quot;"/>
    <numFmt numFmtId="179" formatCode="&quot;(内消費税 10%　　　　　　&quot;\ #,###&quot; 円)&quot;\ "/>
  </numFmts>
  <fonts count="23" x14ac:knownFonts="1">
    <font>
      <sz val="11"/>
      <color theme="1"/>
      <name val="游ゴシック"/>
      <family val="2"/>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sz val="12"/>
      <color theme="1"/>
      <name val="Meiryo UI"/>
      <family val="3"/>
      <charset val="128"/>
    </font>
    <font>
      <b/>
      <sz val="12"/>
      <color theme="1"/>
      <name val="Meiryo UI"/>
      <family val="3"/>
      <charset val="128"/>
    </font>
    <font>
      <b/>
      <sz val="14"/>
      <color theme="1"/>
      <name val="Meiryo UI"/>
      <family val="3"/>
      <charset val="128"/>
    </font>
    <font>
      <sz val="14"/>
      <color theme="1"/>
      <name val="Meiryo UI"/>
      <family val="3"/>
      <charset val="128"/>
    </font>
    <font>
      <b/>
      <sz val="9"/>
      <color theme="1"/>
      <name val="Meiryo UI"/>
      <family val="3"/>
      <charset val="128"/>
    </font>
    <font>
      <b/>
      <sz val="8"/>
      <color theme="1"/>
      <name val="Meiryo UI"/>
      <family val="3"/>
      <charset val="128"/>
    </font>
    <font>
      <sz val="11"/>
      <color theme="1"/>
      <name val="Meiryo UI"/>
      <family val="3"/>
      <charset val="128"/>
    </font>
    <font>
      <sz val="18"/>
      <color theme="1"/>
      <name val="Meiryo UI"/>
      <family val="3"/>
      <charset val="128"/>
    </font>
    <font>
      <b/>
      <sz val="20"/>
      <color theme="1"/>
      <name val="Meiryo UI"/>
      <family val="3"/>
      <charset val="128"/>
    </font>
    <font>
      <sz val="20"/>
      <color theme="1"/>
      <name val="Meiryo UI"/>
      <family val="3"/>
      <charset val="128"/>
    </font>
    <font>
      <sz val="14"/>
      <color theme="1"/>
      <name val="游ゴシック"/>
      <family val="3"/>
      <charset val="128"/>
    </font>
    <font>
      <b/>
      <sz val="12"/>
      <color rgb="FFFF0000"/>
      <name val="HGP創英角ｺﾞｼｯｸUB"/>
      <family val="3"/>
      <charset val="128"/>
    </font>
    <font>
      <b/>
      <sz val="12"/>
      <color rgb="FFFF0000"/>
      <name val="HGS創英角ｺﾞｼｯｸUB"/>
      <family val="3"/>
      <charset val="128"/>
    </font>
    <font>
      <sz val="12"/>
      <color theme="1"/>
      <name val="HGP創英角ｺﾞｼｯｸUB"/>
      <family val="3"/>
      <charset val="128"/>
    </font>
    <font>
      <b/>
      <sz val="22"/>
      <color theme="1"/>
      <name val="Meiryo UI"/>
      <family val="3"/>
      <charset val="128"/>
    </font>
    <font>
      <sz val="10"/>
      <color theme="1"/>
      <name val="Meiryo UI"/>
      <family val="3"/>
      <charset val="128"/>
    </font>
    <font>
      <b/>
      <sz val="11"/>
      <color rgb="FFFF0000"/>
      <name val="HGP創英角ｺﾞｼｯｸUB"/>
      <family val="3"/>
      <charset val="128"/>
    </font>
    <font>
      <b/>
      <sz val="18"/>
      <color rgb="FFFF0000"/>
      <name val="HGP創英角ｺﾞｼｯｸUB"/>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bottom style="thin">
        <color theme="0"/>
      </bottom>
      <diagonal/>
    </border>
    <border>
      <left style="medium">
        <color indexed="64"/>
      </left>
      <right/>
      <top style="double">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hair">
        <color indexed="64"/>
      </bottom>
      <diagonal/>
    </border>
    <border>
      <left style="thin">
        <color indexed="64"/>
      </left>
      <right/>
      <top style="medium">
        <color indexed="64"/>
      </top>
      <bottom/>
      <diagonal/>
    </border>
    <border>
      <left/>
      <right/>
      <top style="thin">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diagonal/>
    </border>
    <border>
      <left style="medium">
        <color indexed="64"/>
      </left>
      <right/>
      <top/>
      <bottom style="double">
        <color indexed="64"/>
      </bottom>
      <diagonal/>
    </border>
    <border>
      <left/>
      <right/>
      <top style="thin">
        <color theme="0"/>
      </top>
      <bottom/>
      <diagonal/>
    </border>
    <border>
      <left style="thin">
        <color indexed="64"/>
      </left>
      <right style="thin">
        <color indexed="64"/>
      </right>
      <top style="medium">
        <color indexed="64"/>
      </top>
      <bottom style="thin">
        <color indexed="64"/>
      </bottom>
      <diagonal/>
    </border>
    <border>
      <left style="thin">
        <color auto="1"/>
      </left>
      <right style="thin">
        <color indexed="64"/>
      </right>
      <top style="thin">
        <color auto="1"/>
      </top>
      <bottom style="thin">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2">
    <xf numFmtId="0" fontId="0" fillId="0" borderId="0"/>
    <xf numFmtId="0" fontId="1" fillId="0" borderId="0">
      <alignment vertical="center"/>
    </xf>
  </cellStyleXfs>
  <cellXfs count="271">
    <xf numFmtId="0" fontId="0" fillId="0" borderId="0" xfId="0"/>
    <xf numFmtId="0" fontId="2" fillId="0" borderId="0" xfId="0" applyFont="1" applyAlignment="1">
      <alignment vertical="center"/>
    </xf>
    <xf numFmtId="0" fontId="4" fillId="0" borderId="0" xfId="0" applyFont="1" applyAlignment="1">
      <alignment vertical="center"/>
    </xf>
    <xf numFmtId="0" fontId="5" fillId="2" borderId="0" xfId="0" applyFont="1" applyFill="1" applyAlignment="1">
      <alignment vertical="center"/>
    </xf>
    <xf numFmtId="0" fontId="5"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horizontal="distributed" vertical="center"/>
    </xf>
    <xf numFmtId="0" fontId="5" fillId="2" borderId="23" xfId="0" applyFont="1" applyFill="1" applyBorder="1" applyAlignment="1">
      <alignment vertical="center"/>
    </xf>
    <xf numFmtId="0" fontId="11" fillId="0" borderId="0" xfId="0" applyFont="1" applyAlignment="1">
      <alignment vertical="center" wrapText="1"/>
    </xf>
    <xf numFmtId="0" fontId="5" fillId="0" borderId="23" xfId="0" applyFont="1" applyBorder="1" applyAlignment="1">
      <alignment vertical="center"/>
    </xf>
    <xf numFmtId="0" fontId="5" fillId="0" borderId="22" xfId="0" applyFont="1" applyBorder="1" applyAlignment="1">
      <alignment vertical="center"/>
    </xf>
    <xf numFmtId="0" fontId="5"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6" fillId="2" borderId="0" xfId="0" applyFont="1" applyFill="1" applyAlignment="1">
      <alignment horizontal="left" vertical="center"/>
    </xf>
    <xf numFmtId="0" fontId="5" fillId="0" borderId="0" xfId="0" applyFont="1" applyAlignment="1">
      <alignment horizontal="center" vertical="center"/>
    </xf>
    <xf numFmtId="0" fontId="2" fillId="0" borderId="0" xfId="0" applyFont="1" applyAlignment="1">
      <alignment vertical="center" wrapText="1"/>
    </xf>
    <xf numFmtId="0" fontId="11" fillId="2" borderId="0" xfId="0" applyFont="1" applyFill="1" applyAlignment="1">
      <alignment vertical="center"/>
    </xf>
    <xf numFmtId="0" fontId="11" fillId="2" borderId="0" xfId="0" applyFont="1" applyFill="1" applyAlignment="1">
      <alignment horizontal="center" vertical="center"/>
    </xf>
    <xf numFmtId="0" fontId="11" fillId="2" borderId="0" xfId="0" applyFont="1" applyFill="1" applyAlignment="1">
      <alignment horizontal="left" vertical="center" wrapText="1"/>
    </xf>
    <xf numFmtId="0" fontId="11" fillId="2" borderId="0" xfId="0" applyFont="1" applyFill="1" applyAlignment="1">
      <alignment horizontal="distributed" vertical="center"/>
    </xf>
    <xf numFmtId="0" fontId="11" fillId="2" borderId="35" xfId="0" applyFont="1" applyFill="1" applyBorder="1" applyAlignment="1">
      <alignment vertical="center"/>
    </xf>
    <xf numFmtId="0" fontId="5" fillId="0" borderId="0" xfId="0" applyFont="1" applyAlignment="1">
      <alignment horizontal="distributed" vertical="center" indent="1"/>
    </xf>
    <xf numFmtId="0" fontId="14" fillId="2" borderId="0" xfId="0" applyFont="1" applyFill="1" applyAlignment="1">
      <alignment vertical="center"/>
    </xf>
    <xf numFmtId="0" fontId="12" fillId="2" borderId="0" xfId="0" applyFont="1" applyFill="1" applyAlignment="1">
      <alignment horizontal="right" vertical="center"/>
    </xf>
    <xf numFmtId="0" fontId="6" fillId="2" borderId="0" xfId="0" applyFont="1" applyFill="1" applyAlignment="1">
      <alignment horizontal="center" vertical="center" shrinkToFit="1"/>
    </xf>
    <xf numFmtId="179" fontId="11" fillId="0" borderId="0" xfId="0" applyNumberFormat="1" applyFont="1" applyAlignment="1">
      <alignment horizontal="center" vertical="center" shrinkToFit="1"/>
    </xf>
    <xf numFmtId="0" fontId="11" fillId="2" borderId="0" xfId="0" applyFont="1" applyFill="1" applyAlignment="1">
      <alignment horizontal="righ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11" fillId="2" borderId="0" xfId="0" applyFont="1" applyFill="1" applyAlignment="1">
      <alignment vertical="center" wrapText="1"/>
    </xf>
    <xf numFmtId="0" fontId="11" fillId="2" borderId="4" xfId="0" applyFont="1" applyFill="1" applyBorder="1" applyAlignment="1">
      <alignment vertical="center"/>
    </xf>
    <xf numFmtId="0" fontId="5" fillId="2" borderId="22" xfId="0" applyFont="1" applyFill="1" applyBorder="1" applyAlignment="1">
      <alignment vertical="center"/>
    </xf>
    <xf numFmtId="0" fontId="5" fillId="0" borderId="48" xfId="0" applyFont="1" applyBorder="1" applyAlignment="1">
      <alignment vertical="center"/>
    </xf>
    <xf numFmtId="0" fontId="5" fillId="0" borderId="6" xfId="0" applyFont="1" applyBorder="1" applyAlignment="1">
      <alignment vertical="center"/>
    </xf>
    <xf numFmtId="179" fontId="11" fillId="0" borderId="6" xfId="0" applyNumberFormat="1" applyFont="1" applyBorder="1" applyAlignment="1">
      <alignment vertical="center" shrinkToFit="1"/>
    </xf>
    <xf numFmtId="179" fontId="11" fillId="0" borderId="6" xfId="0" applyNumberFormat="1" applyFont="1" applyBorder="1" applyAlignment="1">
      <alignment horizontal="right" vertical="center"/>
    </xf>
    <xf numFmtId="0" fontId="15" fillId="0" borderId="0" xfId="0" applyFont="1" applyAlignment="1">
      <alignment vertical="center"/>
    </xf>
    <xf numFmtId="0" fontId="5" fillId="0" borderId="0" xfId="0" applyFont="1" applyAlignment="1">
      <alignment vertical="top" wrapText="1"/>
    </xf>
    <xf numFmtId="0" fontId="5" fillId="0" borderId="0" xfId="0" applyFont="1" applyAlignment="1">
      <alignment vertical="top"/>
    </xf>
    <xf numFmtId="0" fontId="5" fillId="2" borderId="27" xfId="0" applyFont="1" applyFill="1" applyBorder="1" applyAlignment="1">
      <alignment vertical="center"/>
    </xf>
    <xf numFmtId="0" fontId="6" fillId="0" borderId="0" xfId="0" applyFont="1" applyAlignment="1">
      <alignment vertical="center"/>
    </xf>
    <xf numFmtId="176" fontId="12" fillId="2" borderId="0" xfId="0" applyNumberFormat="1" applyFont="1" applyFill="1" applyAlignment="1">
      <alignment horizontal="right" vertical="center"/>
    </xf>
    <xf numFmtId="176" fontId="12" fillId="2" borderId="0" xfId="0" applyNumberFormat="1" applyFont="1" applyFill="1" applyAlignment="1">
      <alignment vertical="center"/>
    </xf>
    <xf numFmtId="0" fontId="5" fillId="2" borderId="2" xfId="0" applyFont="1" applyFill="1" applyBorder="1"/>
    <xf numFmtId="0" fontId="8" fillId="0" borderId="0" xfId="0" applyFont="1" applyAlignment="1">
      <alignment horizontal="distributed" vertical="center" indent="1"/>
    </xf>
    <xf numFmtId="0" fontId="8" fillId="0" borderId="0" xfId="0" applyFont="1" applyAlignment="1">
      <alignment vertical="center"/>
    </xf>
    <xf numFmtId="0" fontId="18" fillId="0" borderId="0" xfId="0" applyFont="1" applyAlignment="1">
      <alignment horizontal="left" vertical="center" indent="1"/>
    </xf>
    <xf numFmtId="0" fontId="18"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indent="1"/>
    </xf>
    <xf numFmtId="0" fontId="17" fillId="0" borderId="0" xfId="0" applyFont="1" applyAlignment="1">
      <alignment horizontal="left" vertical="center"/>
    </xf>
    <xf numFmtId="0" fontId="17" fillId="0" borderId="0" xfId="0" applyFont="1" applyAlignment="1">
      <alignment vertical="center"/>
    </xf>
    <xf numFmtId="0" fontId="17" fillId="0" borderId="1" xfId="0" applyFont="1" applyBorder="1" applyAlignment="1">
      <alignment horizontal="left" vertical="center"/>
    </xf>
    <xf numFmtId="176" fontId="8" fillId="2" borderId="0" xfId="0" applyNumberFormat="1" applyFont="1" applyFill="1" applyAlignment="1">
      <alignment vertical="center"/>
    </xf>
    <xf numFmtId="0" fontId="21" fillId="2" borderId="35" xfId="0" applyFont="1" applyFill="1" applyBorder="1" applyAlignment="1">
      <alignment vertical="center"/>
    </xf>
    <xf numFmtId="177" fontId="5" fillId="0" borderId="69" xfId="0" applyNumberFormat="1" applyFont="1" applyBorder="1" applyAlignment="1" applyProtection="1">
      <alignment horizontal="center" vertical="center" shrinkToFit="1"/>
      <protection locked="0"/>
    </xf>
    <xf numFmtId="177" fontId="5" fillId="0" borderId="66" xfId="0" applyNumberFormat="1" applyFont="1" applyBorder="1" applyAlignment="1" applyProtection="1">
      <alignment horizontal="center" vertical="center" shrinkToFit="1"/>
      <protection locked="0"/>
    </xf>
    <xf numFmtId="177" fontId="5" fillId="0" borderId="68" xfId="0" applyNumberFormat="1" applyFont="1" applyBorder="1" applyAlignment="1" applyProtection="1">
      <alignment horizontal="center" vertical="center" shrinkToFit="1"/>
      <protection locked="0"/>
    </xf>
    <xf numFmtId="178" fontId="5" fillId="0" borderId="69" xfId="0" applyNumberFormat="1" applyFont="1" applyBorder="1" applyAlignment="1">
      <alignment horizontal="right" vertical="center" shrinkToFit="1"/>
    </xf>
    <xf numFmtId="178" fontId="5" fillId="0" borderId="66" xfId="0" applyNumberFormat="1" applyFont="1" applyBorder="1" applyAlignment="1">
      <alignment horizontal="right" vertical="center" shrinkToFit="1"/>
    </xf>
    <xf numFmtId="178" fontId="5" fillId="0" borderId="67" xfId="0" applyNumberFormat="1" applyFont="1" applyBorder="1" applyAlignment="1">
      <alignment horizontal="right" vertical="center" shrinkToFit="1"/>
    </xf>
    <xf numFmtId="176" fontId="5" fillId="0" borderId="65" xfId="0" applyNumberFormat="1" applyFont="1" applyBorder="1" applyAlignment="1">
      <alignment horizontal="right" vertical="center" shrinkToFit="1"/>
    </xf>
    <xf numFmtId="176" fontId="5" fillId="0" borderId="66" xfId="0" applyNumberFormat="1" applyFont="1" applyBorder="1" applyAlignment="1">
      <alignment horizontal="right" vertical="center" shrinkToFit="1"/>
    </xf>
    <xf numFmtId="176" fontId="5" fillId="0" borderId="67" xfId="0" applyNumberFormat="1" applyFont="1" applyBorder="1" applyAlignment="1">
      <alignment horizontal="right" vertical="center" shrinkToFit="1"/>
    </xf>
    <xf numFmtId="176" fontId="11" fillId="0" borderId="19" xfId="0" applyNumberFormat="1" applyFont="1" applyBorder="1" applyAlignment="1">
      <alignment horizontal="right" vertical="center" wrapText="1"/>
    </xf>
    <xf numFmtId="176" fontId="11" fillId="0" borderId="25" xfId="0" applyNumberFormat="1" applyFont="1" applyBorder="1" applyAlignment="1">
      <alignment horizontal="right" vertical="center" wrapText="1"/>
    </xf>
    <xf numFmtId="176" fontId="11" fillId="0" borderId="26" xfId="0" applyNumberFormat="1" applyFont="1" applyBorder="1" applyAlignment="1">
      <alignment horizontal="right" vertical="center" wrapText="1"/>
    </xf>
    <xf numFmtId="176" fontId="11" fillId="0" borderId="20" xfId="0" applyNumberFormat="1" applyFont="1" applyBorder="1" applyAlignment="1">
      <alignment horizontal="right" vertical="center" wrapText="1"/>
    </xf>
    <xf numFmtId="177" fontId="5" fillId="0" borderId="26" xfId="0" applyNumberFormat="1" applyFont="1" applyBorder="1" applyAlignment="1" applyProtection="1">
      <alignment horizontal="center" vertical="center" shrinkToFit="1"/>
      <protection locked="0"/>
    </xf>
    <xf numFmtId="177" fontId="5" fillId="0" borderId="20" xfId="0" applyNumberFormat="1" applyFont="1" applyBorder="1" applyAlignment="1" applyProtection="1">
      <alignment horizontal="center" vertical="center" shrinkToFit="1"/>
      <protection locked="0"/>
    </xf>
    <xf numFmtId="177" fontId="5" fillId="0" borderId="25" xfId="0" applyNumberFormat="1" applyFont="1" applyBorder="1" applyAlignment="1" applyProtection="1">
      <alignment horizontal="center" vertical="center" shrinkToFit="1"/>
      <protection locked="0"/>
    </xf>
    <xf numFmtId="178" fontId="5" fillId="0" borderId="26" xfId="0" applyNumberFormat="1" applyFont="1" applyBorder="1" applyAlignment="1">
      <alignment horizontal="right" vertical="center" shrinkToFit="1"/>
    </xf>
    <xf numFmtId="178" fontId="5" fillId="0" borderId="20" xfId="0" applyNumberFormat="1" applyFont="1" applyBorder="1" applyAlignment="1">
      <alignment horizontal="right" vertical="center" shrinkToFit="1"/>
    </xf>
    <xf numFmtId="178" fontId="5" fillId="0" borderId="21" xfId="0" applyNumberFormat="1" applyFont="1" applyBorder="1" applyAlignment="1">
      <alignment horizontal="right" vertical="center" shrinkToFit="1"/>
    </xf>
    <xf numFmtId="176" fontId="5" fillId="0" borderId="19" xfId="0" applyNumberFormat="1" applyFont="1" applyBorder="1" applyAlignment="1">
      <alignment horizontal="right" vertical="center" shrinkToFit="1"/>
    </xf>
    <xf numFmtId="176" fontId="5" fillId="0" borderId="20" xfId="0" applyNumberFormat="1" applyFont="1" applyBorder="1" applyAlignment="1">
      <alignment horizontal="right" vertical="center" shrinkToFit="1"/>
    </xf>
    <xf numFmtId="176" fontId="5" fillId="0" borderId="21" xfId="0" applyNumberFormat="1" applyFont="1" applyBorder="1" applyAlignment="1">
      <alignment horizontal="right" vertical="center" shrinkToFi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1" xfId="0" applyFont="1" applyFill="1" applyBorder="1" applyAlignment="1">
      <alignment horizontal="center" vertical="center" wrapText="1"/>
    </xf>
    <xf numFmtId="176" fontId="11" fillId="0" borderId="65" xfId="0" applyNumberFormat="1" applyFont="1" applyBorder="1" applyAlignment="1">
      <alignment horizontal="right" vertical="center" wrapText="1"/>
    </xf>
    <xf numFmtId="176" fontId="11" fillId="0" borderId="68" xfId="0" applyNumberFormat="1" applyFont="1" applyBorder="1" applyAlignment="1">
      <alignment horizontal="right" vertical="center" wrapText="1"/>
    </xf>
    <xf numFmtId="176" fontId="11" fillId="0" borderId="69" xfId="0" applyNumberFormat="1" applyFont="1" applyBorder="1" applyAlignment="1">
      <alignment horizontal="right" vertical="center" wrapText="1"/>
    </xf>
    <xf numFmtId="176" fontId="11" fillId="0" borderId="66" xfId="0" applyNumberFormat="1" applyFont="1" applyBorder="1" applyAlignment="1">
      <alignment horizontal="right" vertical="center" wrapText="1"/>
    </xf>
    <xf numFmtId="176" fontId="5" fillId="0" borderId="18" xfId="0" applyNumberFormat="1" applyFont="1" applyBorder="1" applyAlignment="1">
      <alignment horizontal="right" vertical="center" shrinkToFit="1"/>
    </xf>
    <xf numFmtId="176" fontId="5" fillId="0" borderId="30" xfId="0" applyNumberFormat="1" applyFont="1" applyBorder="1" applyAlignment="1">
      <alignment horizontal="right" vertical="center" shrinkToFit="1"/>
    </xf>
    <xf numFmtId="176" fontId="5" fillId="0" borderId="24" xfId="0" applyNumberFormat="1" applyFont="1" applyBorder="1" applyAlignment="1">
      <alignment horizontal="right" vertical="center" shrinkToFit="1"/>
    </xf>
    <xf numFmtId="176" fontId="5" fillId="0" borderId="32" xfId="0" applyNumberFormat="1" applyFont="1" applyBorder="1" applyAlignment="1">
      <alignment horizontal="right" vertical="center" shrinkToFit="1"/>
    </xf>
    <xf numFmtId="176" fontId="5" fillId="0" borderId="33" xfId="0" applyNumberFormat="1" applyFont="1" applyBorder="1" applyAlignment="1">
      <alignment horizontal="right" vertical="center" shrinkToFit="1"/>
    </xf>
    <xf numFmtId="176" fontId="5" fillId="0" borderId="34" xfId="0" applyNumberFormat="1" applyFont="1" applyBorder="1" applyAlignment="1">
      <alignment horizontal="right" vertical="center" shrinkToFit="1"/>
    </xf>
    <xf numFmtId="176" fontId="11" fillId="0" borderId="31" xfId="0" applyNumberFormat="1" applyFont="1" applyBorder="1" applyAlignment="1">
      <alignment horizontal="right" vertical="center" wrapText="1"/>
    </xf>
    <xf numFmtId="176" fontId="11" fillId="0" borderId="30" xfId="0" applyNumberFormat="1" applyFont="1" applyBorder="1" applyAlignment="1">
      <alignment horizontal="right" vertical="center" wrapText="1"/>
    </xf>
    <xf numFmtId="176" fontId="11" fillId="0" borderId="29" xfId="0" applyNumberFormat="1" applyFont="1" applyBorder="1" applyAlignment="1">
      <alignment horizontal="right" vertical="center" wrapText="1"/>
    </xf>
    <xf numFmtId="177" fontId="5" fillId="0" borderId="31" xfId="0" applyNumberFormat="1" applyFont="1" applyBorder="1" applyAlignment="1" applyProtection="1">
      <alignment horizontal="center" vertical="center" shrinkToFit="1"/>
      <protection locked="0"/>
    </xf>
    <xf numFmtId="177" fontId="5" fillId="0" borderId="30" xfId="0" applyNumberFormat="1" applyFont="1" applyBorder="1" applyAlignment="1" applyProtection="1">
      <alignment horizontal="center" vertical="center" shrinkToFit="1"/>
      <protection locked="0"/>
    </xf>
    <xf numFmtId="177" fontId="5" fillId="0" borderId="29" xfId="0" applyNumberFormat="1" applyFont="1" applyBorder="1" applyAlignment="1" applyProtection="1">
      <alignment horizontal="center" vertical="center" shrinkToFit="1"/>
      <protection locked="0"/>
    </xf>
    <xf numFmtId="178" fontId="5" fillId="0" borderId="31" xfId="0" applyNumberFormat="1" applyFont="1" applyBorder="1" applyAlignment="1">
      <alignment horizontal="right" vertical="center" shrinkToFit="1"/>
    </xf>
    <xf numFmtId="178" fontId="5" fillId="0" borderId="30" xfId="0" applyNumberFormat="1" applyFont="1" applyBorder="1" applyAlignment="1">
      <alignment horizontal="right" vertical="center" shrinkToFit="1"/>
    </xf>
    <xf numFmtId="178" fontId="5" fillId="0" borderId="24" xfId="0" applyNumberFormat="1" applyFont="1" applyBorder="1" applyAlignment="1">
      <alignment horizontal="right" vertical="center" shrinkToFit="1"/>
    </xf>
    <xf numFmtId="176" fontId="11" fillId="0" borderId="18" xfId="0" applyNumberFormat="1" applyFont="1" applyBorder="1" applyAlignment="1">
      <alignment horizontal="right" vertical="center" wrapText="1"/>
    </xf>
    <xf numFmtId="0" fontId="5" fillId="0" borderId="2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2" xfId="0" applyFont="1" applyFill="1" applyBorder="1" applyAlignment="1">
      <alignment horizontal="center"/>
    </xf>
    <xf numFmtId="0" fontId="19" fillId="2" borderId="0" xfId="0" applyFont="1" applyFill="1" applyAlignment="1">
      <alignment horizontal="center" vertical="center"/>
    </xf>
    <xf numFmtId="0" fontId="5" fillId="0" borderId="0" xfId="0" applyFont="1" applyAlignment="1">
      <alignment horizontal="right" vertical="center"/>
    </xf>
    <xf numFmtId="176" fontId="12" fillId="2" borderId="1" xfId="0" applyNumberFormat="1" applyFont="1" applyFill="1" applyBorder="1" applyAlignment="1">
      <alignment horizontal="right" vertical="center"/>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5" xfId="0" applyFont="1" applyFill="1" applyBorder="1" applyAlignment="1">
      <alignment horizontal="center" vertical="center" wrapText="1" shrinkToFit="1"/>
    </xf>
    <xf numFmtId="0" fontId="9" fillId="2" borderId="12"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5" fillId="0" borderId="50" xfId="0" applyFont="1" applyBorder="1" applyAlignment="1">
      <alignment horizontal="center" vertical="center"/>
    </xf>
    <xf numFmtId="0" fontId="8" fillId="0" borderId="0" xfId="0" applyFont="1" applyAlignment="1">
      <alignment horizontal="distributed" vertical="center" indent="1"/>
    </xf>
    <xf numFmtId="0" fontId="8" fillId="0" borderId="0" xfId="0" applyFont="1" applyAlignment="1">
      <alignment horizontal="left"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xf>
    <xf numFmtId="178" fontId="5" fillId="0" borderId="44" xfId="0" applyNumberFormat="1" applyFont="1" applyBorder="1" applyAlignment="1">
      <alignment horizontal="right" vertical="center" shrinkToFit="1"/>
    </xf>
    <xf numFmtId="178" fontId="5" fillId="0" borderId="45" xfId="0" applyNumberFormat="1" applyFont="1" applyBorder="1" applyAlignment="1">
      <alignment horizontal="right" vertical="center" shrinkToFit="1"/>
    </xf>
    <xf numFmtId="176" fontId="5" fillId="0" borderId="43" xfId="0" applyNumberFormat="1" applyFont="1" applyBorder="1" applyAlignment="1">
      <alignment horizontal="right" vertical="center" shrinkToFit="1"/>
    </xf>
    <xf numFmtId="176" fontId="5" fillId="0" borderId="44" xfId="0" applyNumberFormat="1" applyFont="1" applyBorder="1" applyAlignment="1">
      <alignment horizontal="right" vertical="center" shrinkToFit="1"/>
    </xf>
    <xf numFmtId="176" fontId="5" fillId="0" borderId="45" xfId="0" applyNumberFormat="1" applyFont="1" applyBorder="1" applyAlignment="1">
      <alignment horizontal="right" vertical="center" shrinkToFit="1"/>
    </xf>
    <xf numFmtId="176" fontId="5" fillId="0" borderId="59" xfId="0" applyNumberFormat="1" applyFont="1" applyBorder="1" applyAlignment="1">
      <alignment horizontal="right" vertical="center" shrinkToFit="1"/>
    </xf>
    <xf numFmtId="176" fontId="5" fillId="0" borderId="60" xfId="0" applyNumberFormat="1" applyFont="1" applyBorder="1" applyAlignment="1">
      <alignment horizontal="right" vertical="center" shrinkToFit="1"/>
    </xf>
    <xf numFmtId="176" fontId="5" fillId="0" borderId="61" xfId="0" applyNumberFormat="1" applyFont="1" applyBorder="1" applyAlignment="1">
      <alignment horizontal="right" vertical="center" shrinkToFit="1"/>
    </xf>
    <xf numFmtId="0" fontId="5" fillId="0" borderId="0" xfId="0" applyFont="1" applyAlignment="1">
      <alignment horizontal="center" vertical="center"/>
    </xf>
    <xf numFmtId="176" fontId="5" fillId="0" borderId="6" xfId="0" applyNumberFormat="1" applyFont="1" applyBorder="1" applyAlignment="1">
      <alignment horizontal="center" vertical="center"/>
    </xf>
    <xf numFmtId="176" fontId="11" fillId="0" borderId="49" xfId="0" applyNumberFormat="1" applyFont="1" applyBorder="1" applyAlignment="1">
      <alignment horizontal="right" vertical="center" shrinkToFit="1"/>
    </xf>
    <xf numFmtId="176" fontId="11" fillId="0" borderId="8" xfId="0" applyNumberFormat="1" applyFont="1" applyBorder="1" applyAlignment="1">
      <alignment horizontal="right" vertical="center" shrinkToFit="1"/>
    </xf>
    <xf numFmtId="176" fontId="11" fillId="0" borderId="9" xfId="0" applyNumberFormat="1" applyFont="1" applyBorder="1" applyAlignment="1">
      <alignment horizontal="right" vertical="center" shrinkToFit="1"/>
    </xf>
    <xf numFmtId="176" fontId="11" fillId="0" borderId="62" xfId="0" applyNumberFormat="1" applyFont="1" applyBorder="1" applyAlignment="1">
      <alignment horizontal="right" vertical="center" shrinkToFit="1"/>
    </xf>
    <xf numFmtId="176" fontId="11" fillId="0" borderId="63" xfId="0" applyNumberFormat="1" applyFont="1" applyBorder="1" applyAlignment="1">
      <alignment horizontal="right" vertical="center" shrinkToFit="1"/>
    </xf>
    <xf numFmtId="176" fontId="11" fillId="0" borderId="64" xfId="0" applyNumberFormat="1" applyFont="1" applyBorder="1" applyAlignment="1">
      <alignment horizontal="right" vertical="center" shrinkToFit="1"/>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0" fontId="20" fillId="0" borderId="0" xfId="0" applyFont="1" applyAlignment="1">
      <alignment horizontal="left" vertical="top" wrapText="1"/>
    </xf>
    <xf numFmtId="176" fontId="5" fillId="0" borderId="0" xfId="0" applyNumberFormat="1" applyFont="1" applyAlignment="1">
      <alignment horizontal="righ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5" xfId="0" applyFont="1" applyBorder="1" applyAlignment="1">
      <alignment horizontal="center" vertical="center"/>
    </xf>
    <xf numFmtId="0" fontId="8" fillId="0" borderId="1" xfId="0" applyFont="1" applyBorder="1" applyAlignment="1">
      <alignment horizontal="distributed" vertical="center" indent="1"/>
    </xf>
    <xf numFmtId="0" fontId="8" fillId="0" borderId="1" xfId="0" applyFont="1" applyBorder="1" applyAlignment="1">
      <alignment horizontal="left" vertical="center"/>
    </xf>
    <xf numFmtId="0" fontId="16" fillId="0" borderId="0" xfId="0" applyFont="1" applyAlignment="1">
      <alignment horizontal="right" vertical="center"/>
    </xf>
    <xf numFmtId="176" fontId="22" fillId="2" borderId="1" xfId="0" applyNumberFormat="1" applyFont="1" applyFill="1" applyBorder="1" applyAlignment="1">
      <alignment horizontal="right" vertical="center"/>
    </xf>
    <xf numFmtId="177" fontId="16" fillId="0" borderId="69" xfId="0" applyNumberFormat="1" applyFont="1" applyBorder="1" applyAlignment="1" applyProtection="1">
      <alignment horizontal="center" vertical="center" shrinkToFit="1"/>
      <protection locked="0"/>
    </xf>
    <xf numFmtId="177" fontId="16" fillId="0" borderId="66" xfId="0" applyNumberFormat="1" applyFont="1" applyBorder="1" applyAlignment="1" applyProtection="1">
      <alignment horizontal="center" vertical="center" shrinkToFit="1"/>
      <protection locked="0"/>
    </xf>
    <xf numFmtId="177" fontId="16" fillId="0" borderId="68" xfId="0" applyNumberFormat="1" applyFont="1" applyBorder="1" applyAlignment="1" applyProtection="1">
      <alignment horizontal="center" vertical="center" shrinkToFit="1"/>
      <protection locked="0"/>
    </xf>
    <xf numFmtId="178" fontId="16" fillId="0" borderId="69" xfId="0" applyNumberFormat="1" applyFont="1" applyBorder="1" applyAlignment="1">
      <alignment horizontal="right" vertical="center" shrinkToFit="1"/>
    </xf>
    <xf numFmtId="178" fontId="16" fillId="0" borderId="66" xfId="0" applyNumberFormat="1" applyFont="1" applyBorder="1" applyAlignment="1">
      <alignment horizontal="right" vertical="center" shrinkToFit="1"/>
    </xf>
    <xf numFmtId="178" fontId="16" fillId="0" borderId="67" xfId="0" applyNumberFormat="1" applyFont="1" applyBorder="1" applyAlignment="1">
      <alignment horizontal="right" vertical="center" shrinkToFit="1"/>
    </xf>
    <xf numFmtId="176" fontId="16" fillId="0" borderId="65" xfId="0" applyNumberFormat="1" applyFont="1" applyBorder="1" applyAlignment="1">
      <alignment horizontal="right" vertical="center" shrinkToFit="1"/>
    </xf>
    <xf numFmtId="176" fontId="16" fillId="0" borderId="66" xfId="0" applyNumberFormat="1" applyFont="1" applyBorder="1" applyAlignment="1">
      <alignment horizontal="right" vertical="center" shrinkToFit="1"/>
    </xf>
    <xf numFmtId="176" fontId="16" fillId="0" borderId="67" xfId="0" applyNumberFormat="1" applyFont="1" applyBorder="1" applyAlignment="1">
      <alignment horizontal="right" vertical="center" shrinkToFit="1"/>
    </xf>
    <xf numFmtId="177" fontId="16" fillId="0" borderId="26" xfId="0" applyNumberFormat="1" applyFont="1" applyBorder="1" applyAlignment="1" applyProtection="1">
      <alignment horizontal="center" vertical="center" shrinkToFit="1"/>
      <protection locked="0"/>
    </xf>
    <xf numFmtId="177" fontId="16" fillId="0" borderId="20" xfId="0" applyNumberFormat="1" applyFont="1" applyBorder="1" applyAlignment="1" applyProtection="1">
      <alignment horizontal="center" vertical="center" shrinkToFit="1"/>
      <protection locked="0"/>
    </xf>
    <xf numFmtId="177" fontId="16" fillId="0" borderId="25" xfId="0" applyNumberFormat="1" applyFont="1" applyBorder="1" applyAlignment="1" applyProtection="1">
      <alignment horizontal="center" vertical="center" shrinkToFit="1"/>
      <protection locked="0"/>
    </xf>
    <xf numFmtId="178" fontId="16" fillId="0" borderId="26" xfId="0" applyNumberFormat="1" applyFont="1" applyBorder="1" applyAlignment="1">
      <alignment horizontal="right" vertical="center" shrinkToFit="1"/>
    </xf>
    <xf numFmtId="178" fontId="16" fillId="0" borderId="20" xfId="0" applyNumberFormat="1" applyFont="1" applyBorder="1" applyAlignment="1">
      <alignment horizontal="right" vertical="center" shrinkToFit="1"/>
    </xf>
    <xf numFmtId="178" fontId="16" fillId="0" borderId="21" xfId="0" applyNumberFormat="1" applyFont="1" applyBorder="1" applyAlignment="1">
      <alignment horizontal="right" vertical="center" shrinkToFit="1"/>
    </xf>
    <xf numFmtId="176" fontId="16" fillId="0" borderId="19" xfId="0" applyNumberFormat="1" applyFont="1" applyBorder="1" applyAlignment="1">
      <alignment horizontal="right" vertical="center" shrinkToFit="1"/>
    </xf>
    <xf numFmtId="176" fontId="16" fillId="0" borderId="20" xfId="0" applyNumberFormat="1" applyFont="1" applyBorder="1" applyAlignment="1">
      <alignment horizontal="right" vertical="center" shrinkToFit="1"/>
    </xf>
    <xf numFmtId="176" fontId="16" fillId="0" borderId="21" xfId="0" applyNumberFormat="1" applyFont="1" applyBorder="1" applyAlignment="1">
      <alignment horizontal="right" vertical="center" shrinkToFit="1"/>
    </xf>
    <xf numFmtId="177" fontId="16" fillId="0" borderId="31" xfId="0" applyNumberFormat="1" applyFont="1" applyBorder="1" applyAlignment="1" applyProtection="1">
      <alignment horizontal="center" vertical="center" shrinkToFit="1"/>
      <protection locked="0"/>
    </xf>
    <xf numFmtId="177" fontId="16" fillId="0" borderId="30" xfId="0" applyNumberFormat="1" applyFont="1" applyBorder="1" applyAlignment="1" applyProtection="1">
      <alignment horizontal="center" vertical="center" shrinkToFit="1"/>
      <protection locked="0"/>
    </xf>
    <xf numFmtId="177" fontId="16" fillId="0" borderId="29" xfId="0" applyNumberFormat="1" applyFont="1" applyBorder="1" applyAlignment="1" applyProtection="1">
      <alignment horizontal="center" vertical="center" shrinkToFit="1"/>
      <protection locked="0"/>
    </xf>
    <xf numFmtId="178" fontId="16" fillId="0" borderId="31" xfId="0" applyNumberFormat="1" applyFont="1" applyBorder="1" applyAlignment="1">
      <alignment horizontal="right" vertical="center" shrinkToFit="1"/>
    </xf>
    <xf numFmtId="178" fontId="16" fillId="0" borderId="30" xfId="0" applyNumberFormat="1" applyFont="1" applyBorder="1" applyAlignment="1">
      <alignment horizontal="right" vertical="center" shrinkToFit="1"/>
    </xf>
    <xf numFmtId="178" fontId="16" fillId="0" borderId="24" xfId="0" applyNumberFormat="1" applyFont="1" applyBorder="1" applyAlignment="1">
      <alignment horizontal="right" vertical="center" shrinkToFit="1"/>
    </xf>
    <xf numFmtId="176" fontId="16" fillId="0" borderId="18" xfId="0" applyNumberFormat="1" applyFont="1" applyBorder="1" applyAlignment="1">
      <alignment horizontal="right" vertical="center" shrinkToFit="1"/>
    </xf>
    <xf numFmtId="176" fontId="16" fillId="0" borderId="30" xfId="0" applyNumberFormat="1" applyFont="1" applyBorder="1" applyAlignment="1">
      <alignment horizontal="right" vertical="center" shrinkToFit="1"/>
    </xf>
    <xf numFmtId="176" fontId="16" fillId="0" borderId="24" xfId="0" applyNumberFormat="1" applyFont="1" applyBorder="1" applyAlignment="1">
      <alignment horizontal="right" vertical="center" shrinkToFit="1"/>
    </xf>
    <xf numFmtId="178" fontId="16" fillId="0" borderId="44" xfId="0" applyNumberFormat="1" applyFont="1" applyBorder="1" applyAlignment="1">
      <alignment horizontal="right" vertical="center" shrinkToFit="1"/>
    </xf>
    <xf numFmtId="178" fontId="16" fillId="0" borderId="45" xfId="0" applyNumberFormat="1" applyFont="1" applyBorder="1" applyAlignment="1">
      <alignment horizontal="right" vertical="center" shrinkToFit="1"/>
    </xf>
    <xf numFmtId="176" fontId="16" fillId="0" borderId="43" xfId="0" applyNumberFormat="1" applyFont="1" applyBorder="1" applyAlignment="1">
      <alignment horizontal="right" vertical="center" shrinkToFit="1"/>
    </xf>
    <xf numFmtId="176" fontId="16" fillId="0" borderId="44" xfId="0" applyNumberFormat="1" applyFont="1" applyBorder="1" applyAlignment="1">
      <alignment horizontal="right" vertical="center" shrinkToFit="1"/>
    </xf>
    <xf numFmtId="176" fontId="16" fillId="0" borderId="45" xfId="0" applyNumberFormat="1" applyFont="1" applyBorder="1" applyAlignment="1">
      <alignment horizontal="right" vertical="center" shrinkToFit="1"/>
    </xf>
    <xf numFmtId="176" fontId="16" fillId="0" borderId="59" xfId="0" applyNumberFormat="1" applyFont="1" applyBorder="1" applyAlignment="1">
      <alignment horizontal="right" vertical="center" shrinkToFit="1"/>
    </xf>
    <xf numFmtId="176" fontId="16" fillId="0" borderId="60" xfId="0" applyNumberFormat="1" applyFont="1" applyBorder="1" applyAlignment="1">
      <alignment horizontal="right" vertical="center" shrinkToFit="1"/>
    </xf>
    <xf numFmtId="176" fontId="16" fillId="0" borderId="61" xfId="0" applyNumberFormat="1" applyFont="1" applyBorder="1" applyAlignment="1">
      <alignment horizontal="right" vertical="center" shrinkToFit="1"/>
    </xf>
    <xf numFmtId="0" fontId="16" fillId="0" borderId="0" xfId="0" applyFont="1" applyAlignment="1">
      <alignment horizontal="left" vertical="center"/>
    </xf>
    <xf numFmtId="176" fontId="21" fillId="0" borderId="49" xfId="0" applyNumberFormat="1" applyFont="1" applyBorder="1" applyAlignment="1">
      <alignment horizontal="right" vertical="center" shrinkToFit="1"/>
    </xf>
    <xf numFmtId="176" fontId="21" fillId="0" borderId="8" xfId="0" applyNumberFormat="1" applyFont="1" applyBorder="1" applyAlignment="1">
      <alignment horizontal="right" vertical="center" shrinkToFit="1"/>
    </xf>
    <xf numFmtId="176" fontId="21" fillId="0" borderId="9" xfId="0" applyNumberFormat="1" applyFont="1" applyBorder="1" applyAlignment="1">
      <alignment horizontal="right" vertical="center" shrinkToFit="1"/>
    </xf>
    <xf numFmtId="176" fontId="21" fillId="0" borderId="62" xfId="0" applyNumberFormat="1" applyFont="1" applyBorder="1" applyAlignment="1">
      <alignment horizontal="right" vertical="center" shrinkToFit="1"/>
    </xf>
    <xf numFmtId="176" fontId="21" fillId="0" borderId="63" xfId="0" applyNumberFormat="1" applyFont="1" applyBorder="1" applyAlignment="1">
      <alignment horizontal="right" vertical="center" shrinkToFit="1"/>
    </xf>
    <xf numFmtId="176" fontId="21" fillId="0" borderId="64" xfId="0" applyNumberFormat="1" applyFont="1" applyBorder="1" applyAlignment="1">
      <alignment horizontal="right" vertical="center" shrinkToFit="1"/>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6" xfId="0" applyFont="1" applyBorder="1" applyAlignment="1">
      <alignment horizontal="center" vertical="center"/>
    </xf>
    <xf numFmtId="0" fontId="17" fillId="0" borderId="0" xfId="0" applyFont="1" applyAlignment="1">
      <alignment horizontal="left" vertical="center"/>
    </xf>
    <xf numFmtId="0" fontId="17" fillId="0" borderId="50" xfId="0" applyFont="1" applyBorder="1" applyAlignment="1">
      <alignment horizontal="center" vertical="center"/>
    </xf>
    <xf numFmtId="0" fontId="17" fillId="0" borderId="50" xfId="0" quotePrefix="1"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5" xfId="0" applyFont="1" applyBorder="1" applyAlignment="1">
      <alignment horizontal="center" vertical="center"/>
    </xf>
  </cellXfs>
  <cellStyles count="2">
    <cellStyle name="標準" xfId="0" builtinId="0"/>
    <cellStyle name="標準 2 3 2" xfId="1" xr:uid="{00000000-0005-0000-0000-000001000000}"/>
  </cellStyles>
  <dxfs count="20">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color auto="1"/>
      </font>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color auto="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35379</xdr:colOff>
      <xdr:row>46</xdr:row>
      <xdr:rowOff>1629</xdr:rowOff>
    </xdr:from>
    <xdr:ext cx="9343752" cy="572016"/>
    <xdr:sp macro="" textlink="">
      <xdr:nvSpPr>
        <xdr:cNvPr id="2" name="テキスト ボックス 1">
          <a:extLst>
            <a:ext uri="{FF2B5EF4-FFF2-40B4-BE49-F238E27FC236}">
              <a16:creationId xmlns:a16="http://schemas.microsoft.com/office/drawing/2014/main" id="{84F4EB9C-B141-78BB-5FC8-2448F70898FD}"/>
            </a:ext>
          </a:extLst>
        </xdr:cNvPr>
        <xdr:cNvSpPr txBox="1"/>
      </xdr:nvSpPr>
      <xdr:spPr>
        <a:xfrm>
          <a:off x="35379" y="12561022"/>
          <a:ext cx="9343752" cy="572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200"/>
            </a:lnSpc>
          </a:pP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宍粟市における予防接種に関しまして、契約上、自己負担金は宍粟市が被接種者から徴収するものであり、医療機関の収入は全額が宍粟市からの委託料扱いとなります。ただし、実際の支払い手続きにおいては、便宜上、自己負担額を実施医療機関が代理で被接種者から徴収および一時保管し、宍粟市から実施医療機関に委託料から自己負担額を差し引いた（相殺した）額が支払われ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46</xdr:row>
      <xdr:rowOff>26939</xdr:rowOff>
    </xdr:from>
    <xdr:ext cx="9343752" cy="572016"/>
    <xdr:sp macro="" textlink="">
      <xdr:nvSpPr>
        <xdr:cNvPr id="2" name="テキスト ボックス 1">
          <a:extLst>
            <a:ext uri="{FF2B5EF4-FFF2-40B4-BE49-F238E27FC236}">
              <a16:creationId xmlns:a16="http://schemas.microsoft.com/office/drawing/2014/main" id="{2445F1A1-97A6-4E77-9841-53A10D673AE1}"/>
            </a:ext>
          </a:extLst>
        </xdr:cNvPr>
        <xdr:cNvSpPr txBox="1"/>
      </xdr:nvSpPr>
      <xdr:spPr>
        <a:xfrm>
          <a:off x="0" y="12586332"/>
          <a:ext cx="9343752" cy="572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200"/>
            </a:lnSpc>
          </a:pP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宍粟市における予防接種に関しまして、契約上、自己負担金は宍粟市が被接種者から徴収するものであり、医療機関の収入は全額が宍粟市からの委託料扱いとなります。ただし、実際の支払い手続きにおいては、便宜上、自己負担額を実施医療機関が代理で被接種者から徴収および一時保管し、宍粟市から実施医療機関に委託料から自己負担額を差し引いた（相殺した）額が支払われます。</a:t>
          </a:r>
        </a:p>
      </xdr:txBody>
    </xdr:sp>
    <xdr:clientData/>
  </xdr:oneCellAnchor>
  <xdr:twoCellAnchor>
    <xdr:from>
      <xdr:col>1</xdr:col>
      <xdr:colOff>95250</xdr:colOff>
      <xdr:row>0</xdr:row>
      <xdr:rowOff>108856</xdr:rowOff>
    </xdr:from>
    <xdr:to>
      <xdr:col>7</xdr:col>
      <xdr:colOff>16329</xdr:colOff>
      <xdr:row>3</xdr:row>
      <xdr:rowOff>70756</xdr:rowOff>
    </xdr:to>
    <xdr:sp macro="" textlink="">
      <xdr:nvSpPr>
        <xdr:cNvPr id="3" name="正方形/長方形 2">
          <a:extLst>
            <a:ext uri="{FF2B5EF4-FFF2-40B4-BE49-F238E27FC236}">
              <a16:creationId xmlns:a16="http://schemas.microsoft.com/office/drawing/2014/main" id="{FD1FB77E-D272-4307-B74F-63FCA180CEAA}"/>
            </a:ext>
          </a:extLst>
        </xdr:cNvPr>
        <xdr:cNvSpPr/>
      </xdr:nvSpPr>
      <xdr:spPr>
        <a:xfrm>
          <a:off x="190500" y="108856"/>
          <a:ext cx="1377043" cy="5334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rgbClr val="FF0000"/>
              </a:solidFill>
              <a:latin typeface="HG創英角ｺﾞｼｯｸUB" panose="020B0909000000000000" pitchFamily="49" charset="-128"/>
              <a:ea typeface="HG創英角ｺﾞｼｯｸUB" panose="020B0909000000000000" pitchFamily="49" charset="-128"/>
            </a:rPr>
            <a:t>記入例</a:t>
          </a:r>
          <a:endParaRPr kumimoji="1" lang="ja-JP" altLang="en-US" sz="2400" b="1">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6</xdr:col>
      <xdr:colOff>192405</xdr:colOff>
      <xdr:row>1</xdr:row>
      <xdr:rowOff>349703</xdr:rowOff>
    </xdr:from>
    <xdr:to>
      <xdr:col>31</xdr:col>
      <xdr:colOff>21498</xdr:colOff>
      <xdr:row>4</xdr:row>
      <xdr:rowOff>299627</xdr:rowOff>
    </xdr:to>
    <xdr:sp macro="" textlink="">
      <xdr:nvSpPr>
        <xdr:cNvPr id="4" name="正方形/長方形 3">
          <a:extLst>
            <a:ext uri="{FF2B5EF4-FFF2-40B4-BE49-F238E27FC236}">
              <a16:creationId xmlns:a16="http://schemas.microsoft.com/office/drawing/2014/main" id="{A8AC5C7E-316C-4D84-A93D-DCB3C86E81F9}"/>
            </a:ext>
          </a:extLst>
        </xdr:cNvPr>
        <xdr:cNvSpPr/>
      </xdr:nvSpPr>
      <xdr:spPr>
        <a:xfrm>
          <a:off x="1539512" y="485774"/>
          <a:ext cx="5326379" cy="63028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金額については二重線に押印があっても修正が認められません。</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お手数ですが書き直しをお願いします。</a:t>
          </a:r>
          <a:endParaRPr kumimoji="1" lang="ja-JP" altLang="en-US" sz="1100" b="1">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26</xdr:col>
      <xdr:colOff>241240</xdr:colOff>
      <xdr:row>4</xdr:row>
      <xdr:rowOff>190498</xdr:rowOff>
    </xdr:from>
    <xdr:to>
      <xdr:col>46</xdr:col>
      <xdr:colOff>21500</xdr:colOff>
      <xdr:row>7</xdr:row>
      <xdr:rowOff>0</xdr:rowOff>
    </xdr:to>
    <xdr:sp macro="" textlink="">
      <xdr:nvSpPr>
        <xdr:cNvPr id="5" name="正方形/長方形 4">
          <a:extLst>
            <a:ext uri="{FF2B5EF4-FFF2-40B4-BE49-F238E27FC236}">
              <a16:creationId xmlns:a16="http://schemas.microsoft.com/office/drawing/2014/main" id="{CB2E4C5F-A79C-4EC9-8E59-E4F7A1B3F675}"/>
            </a:ext>
          </a:extLst>
        </xdr:cNvPr>
        <xdr:cNvSpPr/>
      </xdr:nvSpPr>
      <xdr:spPr>
        <a:xfrm>
          <a:off x="6133133" y="1006927"/>
          <a:ext cx="3059581" cy="47625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HG創英角ｺﾞｼｯｸUB" panose="020B0909000000000000" pitchFamily="49" charset="-128"/>
              <a:ea typeface="HG創英角ｺﾞｼｯｸUB" panose="020B0909000000000000" pitchFamily="49" charset="-128"/>
            </a:rPr>
            <a:t>R7</a:t>
          </a:r>
          <a:r>
            <a:rPr kumimoji="1" lang="ja-JP" altLang="en-US" sz="1100" b="1">
              <a:solidFill>
                <a:srgbClr val="FF0000"/>
              </a:solidFill>
              <a:latin typeface="HG創英角ｺﾞｼｯｸUB" panose="020B0909000000000000" pitchFamily="49" charset="-128"/>
              <a:ea typeface="HG創英角ｺﾞｼｯｸUB" panose="020B0909000000000000" pitchFamily="49" charset="-128"/>
            </a:rPr>
            <a:t>年度より差引請求額をご記入いただくことになりました。</a:t>
          </a:r>
        </a:p>
      </xdr:txBody>
    </xdr:sp>
    <xdr:clientData/>
  </xdr:twoCellAnchor>
  <xdr:twoCellAnchor>
    <xdr:from>
      <xdr:col>25</xdr:col>
      <xdr:colOff>235911</xdr:colOff>
      <xdr:row>5</xdr:row>
      <xdr:rowOff>3795</xdr:rowOff>
    </xdr:from>
    <xdr:to>
      <xdr:col>26</xdr:col>
      <xdr:colOff>206376</xdr:colOff>
      <xdr:row>5</xdr:row>
      <xdr:rowOff>262598</xdr:rowOff>
    </xdr:to>
    <xdr:sp macro="" textlink="">
      <xdr:nvSpPr>
        <xdr:cNvPr id="6" name="矢印: 右 5">
          <a:extLst>
            <a:ext uri="{FF2B5EF4-FFF2-40B4-BE49-F238E27FC236}">
              <a16:creationId xmlns:a16="http://schemas.microsoft.com/office/drawing/2014/main" id="{134A34F5-4768-47A8-AB6E-E04DA73716DE}"/>
            </a:ext>
          </a:extLst>
        </xdr:cNvPr>
        <xdr:cNvSpPr/>
      </xdr:nvSpPr>
      <xdr:spPr>
        <a:xfrm rot="10405200">
          <a:off x="5882875" y="1133188"/>
          <a:ext cx="215394" cy="258803"/>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152797</xdr:colOff>
      <xdr:row>8</xdr:row>
      <xdr:rowOff>114</xdr:rowOff>
    </xdr:from>
    <xdr:to>
      <xdr:col>38</xdr:col>
      <xdr:colOff>171347</xdr:colOff>
      <xdr:row>26</xdr:row>
      <xdr:rowOff>92084</xdr:rowOff>
    </xdr:to>
    <xdr:sp macro="" textlink="">
      <xdr:nvSpPr>
        <xdr:cNvPr id="7" name="矢印: 右 6">
          <a:extLst>
            <a:ext uri="{FF2B5EF4-FFF2-40B4-BE49-F238E27FC236}">
              <a16:creationId xmlns:a16="http://schemas.microsoft.com/office/drawing/2014/main" id="{41249C2C-0230-4B7D-BCE1-2CC70FE6737B}"/>
            </a:ext>
          </a:extLst>
        </xdr:cNvPr>
        <xdr:cNvSpPr/>
      </xdr:nvSpPr>
      <xdr:spPr>
        <a:xfrm rot="4952945">
          <a:off x="4824158" y="4568003"/>
          <a:ext cx="6432899" cy="372336"/>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126273</xdr:colOff>
      <xdr:row>35</xdr:row>
      <xdr:rowOff>40823</xdr:rowOff>
    </xdr:from>
    <xdr:to>
      <xdr:col>44</xdr:col>
      <xdr:colOff>28847</xdr:colOff>
      <xdr:row>37</xdr:row>
      <xdr:rowOff>204107</xdr:rowOff>
    </xdr:to>
    <xdr:sp macro="" textlink="">
      <xdr:nvSpPr>
        <xdr:cNvPr id="8" name="正方形/長方形 7">
          <a:extLst>
            <a:ext uri="{FF2B5EF4-FFF2-40B4-BE49-F238E27FC236}">
              <a16:creationId xmlns:a16="http://schemas.microsoft.com/office/drawing/2014/main" id="{E099763A-2F30-47FE-A350-DCB1E92C1410}"/>
            </a:ext>
          </a:extLst>
        </xdr:cNvPr>
        <xdr:cNvSpPr/>
      </xdr:nvSpPr>
      <xdr:spPr>
        <a:xfrm>
          <a:off x="6535237" y="9783537"/>
          <a:ext cx="2610396" cy="48985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HG創英角ｺﾞｼｯｸUB" panose="020B0909000000000000" pitchFamily="49" charset="-128"/>
              <a:ea typeface="HG創英角ｺﾞｼｯｸUB" panose="020B0909000000000000" pitchFamily="49" charset="-128"/>
            </a:rPr>
            <a:t>押印を省略する場合は発行責任者名・担当者名・電話番号を記入</a:t>
          </a:r>
        </a:p>
      </xdr:txBody>
    </xdr:sp>
    <xdr:clientData/>
  </xdr:twoCellAnchor>
  <xdr:twoCellAnchor>
    <xdr:from>
      <xdr:col>26</xdr:col>
      <xdr:colOff>119744</xdr:colOff>
      <xdr:row>31</xdr:row>
      <xdr:rowOff>54429</xdr:rowOff>
    </xdr:from>
    <xdr:to>
      <xdr:col>43</xdr:col>
      <xdr:colOff>141515</xdr:colOff>
      <xdr:row>33</xdr:row>
      <xdr:rowOff>130629</xdr:rowOff>
    </xdr:to>
    <xdr:sp macro="" textlink="">
      <xdr:nvSpPr>
        <xdr:cNvPr id="9" name="正方形/長方形 8">
          <a:extLst>
            <a:ext uri="{FF2B5EF4-FFF2-40B4-BE49-F238E27FC236}">
              <a16:creationId xmlns:a16="http://schemas.microsoft.com/office/drawing/2014/main" id="{619F4938-635F-475B-A84D-0656B95E3935}"/>
            </a:ext>
          </a:extLst>
        </xdr:cNvPr>
        <xdr:cNvSpPr/>
      </xdr:nvSpPr>
      <xdr:spPr>
        <a:xfrm>
          <a:off x="5931899" y="7506789"/>
          <a:ext cx="2732586" cy="3905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実際に市から振り込まれる金額</a:t>
          </a:r>
        </a:p>
      </xdr:txBody>
    </xdr:sp>
    <xdr:clientData/>
  </xdr:twoCellAnchor>
  <xdr:twoCellAnchor>
    <xdr:from>
      <xdr:col>38</xdr:col>
      <xdr:colOff>27214</xdr:colOff>
      <xdr:row>26</xdr:row>
      <xdr:rowOff>520881</xdr:rowOff>
    </xdr:from>
    <xdr:to>
      <xdr:col>40</xdr:col>
      <xdr:colOff>45402</xdr:colOff>
      <xdr:row>31</xdr:row>
      <xdr:rowOff>33743</xdr:rowOff>
    </xdr:to>
    <xdr:sp macro="" textlink="">
      <xdr:nvSpPr>
        <xdr:cNvPr id="10" name="矢印: 右 9">
          <a:extLst>
            <a:ext uri="{FF2B5EF4-FFF2-40B4-BE49-F238E27FC236}">
              <a16:creationId xmlns:a16="http://schemas.microsoft.com/office/drawing/2014/main" id="{B2D85CFC-2443-4848-88AF-97280435B0DA}"/>
            </a:ext>
          </a:extLst>
        </xdr:cNvPr>
        <xdr:cNvSpPr/>
      </xdr:nvSpPr>
      <xdr:spPr>
        <a:xfrm rot="6470891">
          <a:off x="7906681" y="8575379"/>
          <a:ext cx="723897" cy="371973"/>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202434</xdr:colOff>
      <xdr:row>35</xdr:row>
      <xdr:rowOff>111802</xdr:rowOff>
    </xdr:from>
    <xdr:to>
      <xdr:col>8</xdr:col>
      <xdr:colOff>220479</xdr:colOff>
      <xdr:row>39</xdr:row>
      <xdr:rowOff>187672</xdr:rowOff>
    </xdr:to>
    <xdr:sp macro="" textlink="">
      <xdr:nvSpPr>
        <xdr:cNvPr id="11" name="矢印: 環状 10">
          <a:extLst>
            <a:ext uri="{FF2B5EF4-FFF2-40B4-BE49-F238E27FC236}">
              <a16:creationId xmlns:a16="http://schemas.microsoft.com/office/drawing/2014/main" id="{6AA03911-A2E3-4BF2-BFFA-C1CC35249BA6}"/>
            </a:ext>
          </a:extLst>
        </xdr:cNvPr>
        <xdr:cNvSpPr/>
      </xdr:nvSpPr>
      <xdr:spPr>
        <a:xfrm rot="16200000">
          <a:off x="1336932" y="9849411"/>
          <a:ext cx="729013" cy="739223"/>
        </a:xfrm>
        <a:prstGeom prst="circularArrow">
          <a:avLst>
            <a:gd name="adj1" fmla="val 8748"/>
            <a:gd name="adj2" fmla="val 1142288"/>
            <a:gd name="adj3" fmla="val 19164642"/>
            <a:gd name="adj4" fmla="val 12429082"/>
            <a:gd name="adj5" fmla="val 12500"/>
          </a:avLst>
        </a:prstGeom>
        <a:noFill/>
        <a:ln>
          <a:solidFill>
            <a:srgbClr val="FF0000"/>
          </a:solidFill>
        </a:ln>
        <a:scene3d>
          <a:camera prst="orthographicFront">
            <a:rot lat="0" lon="10800000" rev="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0</xdr:colOff>
      <xdr:row>31</xdr:row>
      <xdr:rowOff>0</xdr:rowOff>
    </xdr:from>
    <xdr:to>
      <xdr:col>7</xdr:col>
      <xdr:colOff>28849</xdr:colOff>
      <xdr:row>35</xdr:row>
      <xdr:rowOff>81643</xdr:rowOff>
    </xdr:to>
    <xdr:sp macro="" textlink="">
      <xdr:nvSpPr>
        <xdr:cNvPr id="12" name="正方形/長方形 11">
          <a:extLst>
            <a:ext uri="{FF2B5EF4-FFF2-40B4-BE49-F238E27FC236}">
              <a16:creationId xmlns:a16="http://schemas.microsoft.com/office/drawing/2014/main" id="{A852B855-0DED-4781-905C-23D90A65E40E}"/>
            </a:ext>
          </a:extLst>
        </xdr:cNvPr>
        <xdr:cNvSpPr/>
      </xdr:nvSpPr>
      <xdr:spPr>
        <a:xfrm>
          <a:off x="95250" y="9089571"/>
          <a:ext cx="1484813" cy="73478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HG創英角ｺﾞｼｯｸUB" panose="020B0909000000000000" pitchFamily="49" charset="-128"/>
              <a:ea typeface="HG創英角ｺﾞｼｯｸUB" panose="020B0909000000000000" pitchFamily="49" charset="-128"/>
            </a:rPr>
            <a:t>代表者名と発行責任者は同一人物でお願いします。</a:t>
          </a:r>
        </a:p>
      </xdr:txBody>
    </xdr:sp>
    <xdr:clientData/>
  </xdr:twoCellAnchor>
  <xdr:twoCellAnchor>
    <xdr:from>
      <xdr:col>27</xdr:col>
      <xdr:colOff>182879</xdr:colOff>
      <xdr:row>0</xdr:row>
      <xdr:rowOff>95251</xdr:rowOff>
    </xdr:from>
    <xdr:to>
      <xdr:col>46</xdr:col>
      <xdr:colOff>93345</xdr:colOff>
      <xdr:row>3</xdr:row>
      <xdr:rowOff>69941</xdr:rowOff>
    </xdr:to>
    <xdr:sp macro="" textlink="">
      <xdr:nvSpPr>
        <xdr:cNvPr id="13" name="正方形/長方形 12">
          <a:extLst>
            <a:ext uri="{FF2B5EF4-FFF2-40B4-BE49-F238E27FC236}">
              <a16:creationId xmlns:a16="http://schemas.microsoft.com/office/drawing/2014/main" id="{DBE55502-A0AA-41C9-B895-B0EAC8E7679E}"/>
            </a:ext>
          </a:extLst>
        </xdr:cNvPr>
        <xdr:cNvSpPr/>
      </xdr:nvSpPr>
      <xdr:spPr>
        <a:xfrm>
          <a:off x="6319700" y="95251"/>
          <a:ext cx="2944859" cy="54619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HG創英角ｺﾞｼｯｸUB" panose="020B0909000000000000" pitchFamily="49" charset="-128"/>
              <a:ea typeface="HG創英角ｺﾞｼｯｸUB" panose="020B0909000000000000" pitchFamily="49" charset="-128"/>
            </a:rPr>
            <a:t>日付は実施月の月末最終日でお願いします。</a:t>
          </a:r>
          <a:endParaRPr kumimoji="1" lang="en-US" altLang="ja-JP" sz="11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b="1">
              <a:solidFill>
                <a:srgbClr val="FF0000"/>
              </a:solidFill>
              <a:latin typeface="HG創英角ｺﾞｼｯｸUB" panose="020B0909000000000000" pitchFamily="49" charset="-128"/>
              <a:ea typeface="HG創英角ｺﾞｼｯｸUB" panose="020B0909000000000000" pitchFamily="49" charset="-128"/>
            </a:rPr>
            <a:t>（最終日が休日の場合も）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94B17-5566-4562-B1B8-81910454FF06}">
  <dimension ref="A1:AX284"/>
  <sheetViews>
    <sheetView showGridLines="0" view="pageBreakPreview" zoomScale="70" zoomScaleNormal="100" zoomScaleSheetLayoutView="70" workbookViewId="0">
      <selection activeCell="AC27" sqref="AC27:AJ27"/>
    </sheetView>
  </sheetViews>
  <sheetFormatPr defaultColWidth="9" defaultRowHeight="19.8" x14ac:dyDescent="0.45"/>
  <cols>
    <col min="1" max="1" width="1.19921875" style="1" customWidth="1"/>
    <col min="2" max="2" width="4.69921875" style="1" customWidth="1"/>
    <col min="3" max="3" width="2.19921875" style="1" customWidth="1"/>
    <col min="4" max="4" width="2.8984375" style="1" customWidth="1"/>
    <col min="5" max="5" width="3.5" style="1" customWidth="1"/>
    <col min="6" max="6" width="2.8984375" style="1" customWidth="1"/>
    <col min="7" max="7" width="2.59765625" style="1" customWidth="1"/>
    <col min="8" max="8" width="4" style="1" customWidth="1"/>
    <col min="9" max="9" width="6.19921875" style="1" customWidth="1"/>
    <col min="10" max="10" width="4.19921875" style="1" customWidth="1"/>
    <col min="11" max="12" width="1.69921875" style="1" customWidth="1"/>
    <col min="13" max="13" width="2.3984375" style="1" customWidth="1"/>
    <col min="14" max="14" width="3" style="1" customWidth="1"/>
    <col min="15" max="15" width="3.5" style="1" customWidth="1"/>
    <col min="16" max="20" width="2.19921875" style="1" customWidth="1"/>
    <col min="21" max="21" width="2.59765625" style="1" customWidth="1"/>
    <col min="22" max="22" width="3.3984375" style="1" customWidth="1"/>
    <col min="23" max="23" width="2.59765625" style="1" customWidth="1"/>
    <col min="24" max="27" width="3.09765625" style="1" customWidth="1"/>
    <col min="28" max="28" width="3.59765625" style="1" customWidth="1"/>
    <col min="29" max="30" width="2.09765625" style="1" customWidth="1"/>
    <col min="31" max="31" width="1.5" style="1" customWidth="1"/>
    <col min="32" max="32" width="1.69921875" style="1" customWidth="1"/>
    <col min="33" max="35" width="2.09765625" style="1" customWidth="1"/>
    <col min="36" max="36" width="3" style="1" customWidth="1"/>
    <col min="37" max="44" width="2.296875" style="1" customWidth="1"/>
    <col min="45" max="45" width="0.59765625" style="1" customWidth="1"/>
    <col min="46" max="46" width="2.5" style="1" hidden="1" customWidth="1"/>
    <col min="47" max="47" width="1.5" style="1" customWidth="1"/>
    <col min="48" max="54" width="2.3984375" style="1" customWidth="1"/>
    <col min="55" max="55" width="1.59765625" style="1" customWidth="1"/>
    <col min="56" max="58" width="2.3984375" style="1" customWidth="1"/>
    <col min="59" max="64" width="2.5" style="1" customWidth="1"/>
    <col min="65" max="75" width="2.19921875" style="1" customWidth="1"/>
    <col min="76" max="16384" width="9" style="1"/>
  </cols>
  <sheetData>
    <row r="1" spans="1:50" ht="10.199999999999999" customHeight="1" x14ac:dyDescent="0.45"/>
    <row r="2" spans="1:50" ht="30" x14ac:dyDescent="0.45">
      <c r="A2" s="128" t="s">
        <v>63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4"/>
      <c r="AT2" s="25"/>
    </row>
    <row r="3" spans="1:50" ht="3.75" customHeight="1" x14ac:dyDescent="0.45">
      <c r="A3" s="14"/>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50" ht="19.5" customHeight="1" x14ac:dyDescent="0.45">
      <c r="A4" s="14"/>
      <c r="B4" s="15"/>
      <c r="C4" s="15"/>
      <c r="D4" s="15"/>
      <c r="E4" s="15"/>
      <c r="F4" s="15"/>
      <c r="G4" s="15"/>
      <c r="H4" s="15"/>
      <c r="I4" s="15"/>
      <c r="J4" s="15"/>
      <c r="K4" s="15"/>
      <c r="L4" s="15"/>
      <c r="M4" s="15"/>
      <c r="N4" s="15"/>
      <c r="O4" s="15"/>
      <c r="P4" s="15"/>
      <c r="Q4" s="13"/>
      <c r="R4" s="13"/>
      <c r="S4" s="13"/>
      <c r="T4" s="13"/>
      <c r="U4" s="13"/>
      <c r="V4" s="13"/>
      <c r="AB4" s="13"/>
      <c r="AC4" s="13"/>
      <c r="AD4" s="4"/>
      <c r="AE4" s="3" t="s">
        <v>6</v>
      </c>
      <c r="AF4" s="3"/>
      <c r="AG4" s="13"/>
      <c r="AH4" s="129"/>
      <c r="AI4" s="129"/>
      <c r="AJ4" s="13" t="s">
        <v>7</v>
      </c>
      <c r="AK4" s="129"/>
      <c r="AL4" s="129"/>
      <c r="AM4" s="129"/>
      <c r="AN4" s="13" t="s">
        <v>13</v>
      </c>
      <c r="AO4" s="129"/>
      <c r="AP4" s="129"/>
      <c r="AQ4" s="17" t="s">
        <v>14</v>
      </c>
      <c r="AR4" s="4"/>
      <c r="AS4" s="4"/>
      <c r="AT4" s="13"/>
      <c r="AV4" s="4"/>
    </row>
    <row r="5" spans="1:50" ht="24.6" customHeight="1" x14ac:dyDescent="0.45">
      <c r="A5" s="16" t="s">
        <v>5</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50" ht="24" customHeight="1" x14ac:dyDescent="0.45">
      <c r="A6" s="3"/>
      <c r="B6" s="3"/>
      <c r="C6" s="3"/>
      <c r="D6" s="3"/>
      <c r="E6" s="3"/>
      <c r="F6" s="3"/>
      <c r="H6" s="26"/>
      <c r="I6" s="45"/>
      <c r="J6" s="44" t="s">
        <v>40</v>
      </c>
      <c r="K6" s="130">
        <f>AK27</f>
        <v>0</v>
      </c>
      <c r="L6" s="130"/>
      <c r="M6" s="130"/>
      <c r="N6" s="130"/>
      <c r="O6" s="130"/>
      <c r="P6" s="130"/>
      <c r="Q6" s="130"/>
      <c r="R6" s="130"/>
      <c r="S6" s="130"/>
      <c r="T6" s="130"/>
      <c r="U6" s="130"/>
      <c r="V6" s="130"/>
      <c r="W6" s="130"/>
      <c r="X6" s="130"/>
      <c r="Y6" s="130"/>
      <c r="Z6" s="130"/>
      <c r="AA6" s="56"/>
      <c r="AB6" s="212"/>
      <c r="AC6" s="212"/>
      <c r="AD6" s="212"/>
      <c r="AE6" s="212"/>
      <c r="AF6" s="212"/>
      <c r="AG6" s="212"/>
      <c r="AH6" s="212"/>
      <c r="AI6" s="212"/>
      <c r="AJ6" s="43"/>
      <c r="AK6" s="43"/>
      <c r="AL6" s="43"/>
      <c r="AM6" s="43"/>
      <c r="AN6" s="43"/>
      <c r="AO6" s="43"/>
      <c r="AP6" s="43"/>
      <c r="AQ6" s="43"/>
      <c r="AR6" s="43"/>
      <c r="AS6" s="43"/>
      <c r="AT6" s="43"/>
    </row>
    <row r="7" spans="1:50" s="2" customFormat="1" ht="4.5" customHeight="1" x14ac:dyDescent="0.45">
      <c r="A7" s="5"/>
      <c r="B7" s="5"/>
      <c r="C7" s="5"/>
      <c r="D7" s="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50" ht="4.5" customHeight="1" thickBot="1" x14ac:dyDescent="0.5">
      <c r="A8" s="7"/>
      <c r="B8" s="7"/>
      <c r="C8" s="7"/>
      <c r="D8" s="7"/>
      <c r="E8" s="3"/>
      <c r="F8" s="3"/>
      <c r="G8" s="3"/>
      <c r="H8" s="3"/>
      <c r="I8" s="3"/>
      <c r="J8" s="3"/>
      <c r="K8" s="3"/>
      <c r="L8" s="3"/>
      <c r="M8" s="3"/>
      <c r="N8" s="3"/>
      <c r="O8" s="3"/>
      <c r="P8" s="3"/>
      <c r="Q8" s="8"/>
      <c r="R8" s="8"/>
      <c r="S8" s="8"/>
      <c r="T8" s="8"/>
      <c r="U8" s="3"/>
      <c r="V8" s="3"/>
      <c r="W8" s="3"/>
      <c r="X8" s="3"/>
      <c r="Y8" s="3"/>
      <c r="Z8" s="3"/>
      <c r="AA8" s="3"/>
      <c r="AB8" s="3"/>
      <c r="AC8" s="3"/>
      <c r="AD8" s="3"/>
      <c r="AE8" s="3"/>
      <c r="AF8" s="3"/>
      <c r="AG8" s="3"/>
      <c r="AH8" s="3"/>
      <c r="AI8" s="3"/>
      <c r="AJ8" s="3"/>
      <c r="AK8" s="3"/>
      <c r="AL8" s="3"/>
      <c r="AM8" s="3"/>
      <c r="AN8" s="3"/>
      <c r="AO8" s="3"/>
      <c r="AP8" s="3"/>
      <c r="AQ8" s="3"/>
      <c r="AR8" s="3"/>
      <c r="AS8" s="3"/>
      <c r="AT8" s="3"/>
    </row>
    <row r="9" spans="1:50" ht="18.75" customHeight="1" thickBot="1" x14ac:dyDescent="0.5">
      <c r="A9" s="7"/>
      <c r="B9" s="19"/>
      <c r="C9" s="19"/>
      <c r="D9" s="19"/>
      <c r="G9" s="29" t="s">
        <v>33</v>
      </c>
      <c r="H9" s="23"/>
      <c r="I9" s="20" t="s">
        <v>7</v>
      </c>
      <c r="J9" s="23"/>
      <c r="K9" s="33" t="s">
        <v>48</v>
      </c>
      <c r="M9" s="10"/>
      <c r="N9" s="10"/>
      <c r="O9" s="32"/>
      <c r="P9" s="32"/>
      <c r="Q9" s="32"/>
      <c r="R9" s="32"/>
      <c r="S9" s="32"/>
      <c r="T9" s="32"/>
      <c r="U9" s="32"/>
      <c r="V9" s="32"/>
      <c r="W9" s="32"/>
      <c r="X9" s="32"/>
      <c r="Y9" s="32"/>
      <c r="Z9" s="32"/>
      <c r="AA9" s="32"/>
      <c r="AB9" s="32"/>
      <c r="AC9" s="32"/>
      <c r="AD9" s="32"/>
      <c r="AE9" s="32"/>
      <c r="AF9" s="32"/>
      <c r="AG9" s="32"/>
      <c r="AH9" s="32"/>
      <c r="AI9" s="32"/>
      <c r="AJ9" s="32"/>
      <c r="AK9" s="21"/>
      <c r="AL9" s="21"/>
      <c r="AM9" s="21"/>
      <c r="AN9" s="21"/>
      <c r="AO9" s="21"/>
      <c r="AP9" s="21"/>
      <c r="AQ9" s="21"/>
      <c r="AR9" s="21"/>
      <c r="AS9" s="21"/>
      <c r="AT9" s="3"/>
      <c r="AX9" s="18"/>
    </row>
    <row r="10" spans="1:50" ht="10.199999999999999" hidden="1" customHeight="1" x14ac:dyDescent="0.45">
      <c r="A10" s="7"/>
      <c r="B10" s="19"/>
      <c r="C10" s="19"/>
      <c r="D10" s="19"/>
      <c r="E10" s="19"/>
      <c r="F10" s="19"/>
      <c r="G10" s="19"/>
      <c r="H10" s="19"/>
      <c r="I10" s="19"/>
      <c r="J10" s="19"/>
      <c r="K10" s="19"/>
      <c r="L10" s="19"/>
      <c r="M10" s="19"/>
      <c r="N10" s="19"/>
      <c r="O10" s="19"/>
      <c r="P10" s="19"/>
      <c r="Q10" s="22"/>
      <c r="R10" s="22"/>
      <c r="S10" s="22"/>
      <c r="T10" s="22"/>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3"/>
    </row>
    <row r="11" spans="1:50" ht="4.5" hidden="1" customHeight="1" x14ac:dyDescent="0.45">
      <c r="A11" s="7"/>
      <c r="B11" s="19"/>
      <c r="C11" s="19"/>
      <c r="D11" s="19"/>
      <c r="E11" s="19"/>
      <c r="F11" s="19"/>
      <c r="G11" s="19"/>
      <c r="H11" s="19"/>
      <c r="I11" s="19"/>
      <c r="J11" s="19"/>
      <c r="K11" s="19"/>
      <c r="L11" s="19"/>
      <c r="M11" s="19"/>
      <c r="N11" s="19"/>
      <c r="O11" s="19"/>
      <c r="P11" s="19"/>
      <c r="Q11" s="22"/>
      <c r="R11" s="22"/>
      <c r="S11" s="22"/>
      <c r="T11" s="22"/>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3"/>
    </row>
    <row r="12" spans="1:50" ht="18.75" customHeight="1" x14ac:dyDescent="0.45">
      <c r="A12" s="6"/>
      <c r="B12" s="6" t="s">
        <v>10</v>
      </c>
      <c r="C12" s="3"/>
      <c r="D12" s="3"/>
      <c r="E12" s="3"/>
      <c r="F12" s="3"/>
      <c r="G12" s="3"/>
      <c r="H12" s="3"/>
      <c r="I12" s="3"/>
      <c r="J12" s="3"/>
      <c r="K12" s="3"/>
      <c r="L12" s="3"/>
      <c r="M12" s="3"/>
      <c r="N12" s="3"/>
      <c r="O12" s="3"/>
      <c r="P12" s="3"/>
      <c r="Q12" s="3"/>
      <c r="R12" s="3"/>
      <c r="S12" s="3"/>
      <c r="T12" s="3"/>
      <c r="U12" s="3"/>
      <c r="V12" s="3"/>
      <c r="W12" s="3"/>
      <c r="X12" s="3"/>
      <c r="Y12" s="7"/>
      <c r="Z12" s="7"/>
      <c r="AA12" s="7"/>
      <c r="AB12" s="7"/>
      <c r="AC12" s="7"/>
      <c r="AD12" s="7"/>
      <c r="AE12" s="7"/>
      <c r="AF12" s="7"/>
      <c r="AG12" s="7"/>
      <c r="AH12" s="7"/>
      <c r="AI12" s="7"/>
      <c r="AJ12" s="7"/>
      <c r="AK12" s="7"/>
      <c r="AL12" s="7"/>
      <c r="AM12" s="7"/>
      <c r="AN12" s="39"/>
      <c r="AO12" s="7"/>
      <c r="AP12" s="7"/>
      <c r="AQ12" s="3"/>
      <c r="AR12" s="3"/>
      <c r="AS12" s="3"/>
      <c r="AT12" s="9"/>
      <c r="AW12" s="18"/>
    </row>
    <row r="13" spans="1:50" ht="16.8" customHeight="1" thickBot="1" x14ac:dyDescent="0.35">
      <c r="A13" s="6"/>
      <c r="B13" s="6"/>
      <c r="C13" s="3"/>
      <c r="D13" s="3"/>
      <c r="E13" s="3"/>
      <c r="F13" s="3"/>
      <c r="G13" s="3"/>
      <c r="H13" s="127" t="s">
        <v>11</v>
      </c>
      <c r="I13" s="127"/>
      <c r="J13" s="127" t="s">
        <v>12</v>
      </c>
      <c r="K13" s="127"/>
      <c r="L13" s="127"/>
      <c r="M13" s="127"/>
      <c r="N13" s="46"/>
      <c r="O13" s="46"/>
      <c r="P13" s="46"/>
      <c r="Q13" s="46"/>
      <c r="R13" s="46"/>
      <c r="S13" s="46"/>
      <c r="T13" s="46"/>
      <c r="U13" s="127" t="s">
        <v>35</v>
      </c>
      <c r="V13" s="127"/>
      <c r="W13" s="127"/>
      <c r="X13" s="127" t="s">
        <v>38</v>
      </c>
      <c r="Y13" s="127"/>
      <c r="Z13" s="127"/>
      <c r="AA13" s="127"/>
      <c r="AB13" s="127"/>
      <c r="AC13" s="127" t="s">
        <v>37</v>
      </c>
      <c r="AD13" s="127"/>
      <c r="AE13" s="127"/>
      <c r="AF13" s="127"/>
      <c r="AG13" s="127"/>
      <c r="AH13" s="127"/>
      <c r="AI13" s="127"/>
      <c r="AJ13" s="127"/>
      <c r="AK13" s="127" t="s">
        <v>42</v>
      </c>
      <c r="AL13" s="127"/>
      <c r="AM13" s="127"/>
      <c r="AN13" s="127"/>
      <c r="AO13" s="127"/>
      <c r="AP13" s="127"/>
      <c r="AQ13" s="127"/>
      <c r="AR13" s="127"/>
      <c r="AS13" s="3"/>
      <c r="AT13" s="3"/>
      <c r="AW13" s="18"/>
    </row>
    <row r="14" spans="1:50" ht="16.5" customHeight="1" x14ac:dyDescent="0.45">
      <c r="A14" s="4"/>
      <c r="B14" s="153" t="s">
        <v>4</v>
      </c>
      <c r="C14" s="154"/>
      <c r="D14" s="155"/>
      <c r="E14" s="162" t="s">
        <v>8</v>
      </c>
      <c r="F14" s="163"/>
      <c r="G14" s="164"/>
      <c r="H14" s="162" t="s">
        <v>0</v>
      </c>
      <c r="I14" s="171"/>
      <c r="J14" s="174" t="s">
        <v>28</v>
      </c>
      <c r="K14" s="163"/>
      <c r="L14" s="163"/>
      <c r="M14" s="171"/>
      <c r="N14" s="30" t="s">
        <v>1</v>
      </c>
      <c r="O14" s="31"/>
      <c r="P14" s="31"/>
      <c r="Q14" s="31"/>
      <c r="R14" s="31"/>
      <c r="S14" s="31"/>
      <c r="T14" s="31"/>
      <c r="U14" s="177" t="s">
        <v>3</v>
      </c>
      <c r="V14" s="177"/>
      <c r="W14" s="178"/>
      <c r="X14" s="183" t="s">
        <v>29</v>
      </c>
      <c r="Y14" s="177"/>
      <c r="Z14" s="177"/>
      <c r="AA14" s="177"/>
      <c r="AB14" s="178"/>
      <c r="AC14" s="131" t="s">
        <v>30</v>
      </c>
      <c r="AD14" s="132"/>
      <c r="AE14" s="132"/>
      <c r="AF14" s="132"/>
      <c r="AG14" s="132"/>
      <c r="AH14" s="132"/>
      <c r="AI14" s="132"/>
      <c r="AJ14" s="133"/>
      <c r="AK14" s="140" t="s">
        <v>31</v>
      </c>
      <c r="AL14" s="132"/>
      <c r="AM14" s="132"/>
      <c r="AN14" s="132"/>
      <c r="AO14" s="132"/>
      <c r="AP14" s="132"/>
      <c r="AQ14" s="132"/>
      <c r="AR14" s="133"/>
      <c r="AS14" s="27"/>
      <c r="AT14" s="4"/>
    </row>
    <row r="15" spans="1:50" ht="16.5" customHeight="1" x14ac:dyDescent="0.45">
      <c r="A15" s="4"/>
      <c r="B15" s="156"/>
      <c r="C15" s="157"/>
      <c r="D15" s="158"/>
      <c r="E15" s="165"/>
      <c r="F15" s="166"/>
      <c r="G15" s="167"/>
      <c r="H15" s="165"/>
      <c r="I15" s="172"/>
      <c r="J15" s="175"/>
      <c r="K15" s="166"/>
      <c r="L15" s="166"/>
      <c r="M15" s="172"/>
      <c r="N15" s="141" t="s">
        <v>2</v>
      </c>
      <c r="O15" s="142"/>
      <c r="P15" s="143"/>
      <c r="Q15" s="147" t="s">
        <v>24</v>
      </c>
      <c r="R15" s="148"/>
      <c r="S15" s="148"/>
      <c r="T15" s="149"/>
      <c r="U15" s="179"/>
      <c r="V15" s="179"/>
      <c r="W15" s="180"/>
      <c r="X15" s="184"/>
      <c r="Y15" s="179"/>
      <c r="Z15" s="179"/>
      <c r="AA15" s="179"/>
      <c r="AB15" s="180"/>
      <c r="AC15" s="134"/>
      <c r="AD15" s="135"/>
      <c r="AE15" s="135"/>
      <c r="AF15" s="135"/>
      <c r="AG15" s="135"/>
      <c r="AH15" s="135"/>
      <c r="AI15" s="135"/>
      <c r="AJ15" s="136"/>
      <c r="AK15" s="134"/>
      <c r="AL15" s="135"/>
      <c r="AM15" s="135"/>
      <c r="AN15" s="135"/>
      <c r="AO15" s="135"/>
      <c r="AP15" s="135"/>
      <c r="AQ15" s="135"/>
      <c r="AR15" s="136"/>
      <c r="AS15" s="27"/>
      <c r="AT15" s="4"/>
    </row>
    <row r="16" spans="1:50" ht="16.5" customHeight="1" thickBot="1" x14ac:dyDescent="0.5">
      <c r="A16" s="4"/>
      <c r="B16" s="159"/>
      <c r="C16" s="160"/>
      <c r="D16" s="161"/>
      <c r="E16" s="168"/>
      <c r="F16" s="169"/>
      <c r="G16" s="170"/>
      <c r="H16" s="168"/>
      <c r="I16" s="173"/>
      <c r="J16" s="176"/>
      <c r="K16" s="169"/>
      <c r="L16" s="169"/>
      <c r="M16" s="173"/>
      <c r="N16" s="144"/>
      <c r="O16" s="145"/>
      <c r="P16" s="146"/>
      <c r="Q16" s="150"/>
      <c r="R16" s="151"/>
      <c r="S16" s="151"/>
      <c r="T16" s="152"/>
      <c r="U16" s="181"/>
      <c r="V16" s="181"/>
      <c r="W16" s="182"/>
      <c r="X16" s="185"/>
      <c r="Y16" s="181"/>
      <c r="Z16" s="181"/>
      <c r="AA16" s="181"/>
      <c r="AB16" s="182"/>
      <c r="AC16" s="137"/>
      <c r="AD16" s="138"/>
      <c r="AE16" s="138"/>
      <c r="AF16" s="138"/>
      <c r="AG16" s="138"/>
      <c r="AH16" s="138"/>
      <c r="AI16" s="138"/>
      <c r="AJ16" s="139"/>
      <c r="AK16" s="137"/>
      <c r="AL16" s="138"/>
      <c r="AM16" s="138"/>
      <c r="AN16" s="138"/>
      <c r="AO16" s="138"/>
      <c r="AP16" s="138"/>
      <c r="AQ16" s="138"/>
      <c r="AR16" s="139"/>
      <c r="AS16" s="27"/>
      <c r="AT16" s="4"/>
    </row>
    <row r="17" spans="1:46" ht="39.6" customHeight="1" x14ac:dyDescent="0.45">
      <c r="A17" s="4"/>
      <c r="B17" s="86" t="s">
        <v>59</v>
      </c>
      <c r="C17" s="87"/>
      <c r="D17" s="88"/>
      <c r="E17" s="89" t="s">
        <v>9</v>
      </c>
      <c r="F17" s="90"/>
      <c r="G17" s="91"/>
      <c r="H17" s="98">
        <v>5291</v>
      </c>
      <c r="I17" s="99"/>
      <c r="J17" s="100">
        <v>1500</v>
      </c>
      <c r="K17" s="101"/>
      <c r="L17" s="101"/>
      <c r="M17" s="99"/>
      <c r="N17" s="58"/>
      <c r="O17" s="59"/>
      <c r="P17" s="60"/>
      <c r="Q17" s="58"/>
      <c r="R17" s="59"/>
      <c r="S17" s="59"/>
      <c r="T17" s="60"/>
      <c r="U17" s="61">
        <f t="shared" ref="U17:U20" si="0">N17+Q17</f>
        <v>0</v>
      </c>
      <c r="V17" s="62"/>
      <c r="W17" s="63"/>
      <c r="X17" s="64">
        <f t="shared" ref="X17:X20" si="1">+H17*U17</f>
        <v>0</v>
      </c>
      <c r="Y17" s="65"/>
      <c r="Z17" s="65"/>
      <c r="AA17" s="65"/>
      <c r="AB17" s="66"/>
      <c r="AC17" s="64">
        <f t="shared" ref="AC17" si="2">J17*U17</f>
        <v>0</v>
      </c>
      <c r="AD17" s="65"/>
      <c r="AE17" s="65"/>
      <c r="AF17" s="65"/>
      <c r="AG17" s="65"/>
      <c r="AH17" s="65"/>
      <c r="AI17" s="65"/>
      <c r="AJ17" s="66"/>
      <c r="AK17" s="64">
        <f>+X17-AC17</f>
        <v>0</v>
      </c>
      <c r="AL17" s="65"/>
      <c r="AM17" s="65"/>
      <c r="AN17" s="65"/>
      <c r="AO17" s="65"/>
      <c r="AP17" s="65"/>
      <c r="AQ17" s="65"/>
      <c r="AR17" s="66"/>
      <c r="AS17" s="27"/>
      <c r="AT17" s="4"/>
    </row>
    <row r="18" spans="1:46" ht="39.6" customHeight="1" thickBot="1" x14ac:dyDescent="0.5">
      <c r="A18" s="4"/>
      <c r="B18" s="83"/>
      <c r="C18" s="84"/>
      <c r="D18" s="85"/>
      <c r="E18" s="92" t="s">
        <v>50</v>
      </c>
      <c r="F18" s="93"/>
      <c r="G18" s="94"/>
      <c r="H18" s="67">
        <v>5291</v>
      </c>
      <c r="I18" s="68"/>
      <c r="J18" s="69" t="s">
        <v>32</v>
      </c>
      <c r="K18" s="70"/>
      <c r="L18" s="70"/>
      <c r="M18" s="68"/>
      <c r="N18" s="71"/>
      <c r="O18" s="72"/>
      <c r="P18" s="73"/>
      <c r="Q18" s="71"/>
      <c r="R18" s="72"/>
      <c r="S18" s="72"/>
      <c r="T18" s="73"/>
      <c r="U18" s="74">
        <f t="shared" si="0"/>
        <v>0</v>
      </c>
      <c r="V18" s="75"/>
      <c r="W18" s="76"/>
      <c r="X18" s="77">
        <f t="shared" si="1"/>
        <v>0</v>
      </c>
      <c r="Y18" s="78"/>
      <c r="Z18" s="78"/>
      <c r="AA18" s="78"/>
      <c r="AB18" s="79"/>
      <c r="AC18" s="77" t="s">
        <v>32</v>
      </c>
      <c r="AD18" s="78"/>
      <c r="AE18" s="78"/>
      <c r="AF18" s="78"/>
      <c r="AG18" s="78"/>
      <c r="AH18" s="78"/>
      <c r="AI18" s="78"/>
      <c r="AJ18" s="79"/>
      <c r="AK18" s="77">
        <f t="shared" ref="AK18" si="3">+X18</f>
        <v>0</v>
      </c>
      <c r="AL18" s="78"/>
      <c r="AM18" s="78"/>
      <c r="AN18" s="78"/>
      <c r="AO18" s="78"/>
      <c r="AP18" s="78"/>
      <c r="AQ18" s="78"/>
      <c r="AR18" s="79"/>
      <c r="AS18" s="27"/>
      <c r="AT18" s="4"/>
    </row>
    <row r="19" spans="1:46" ht="39.6" customHeight="1" thickTop="1" x14ac:dyDescent="0.45">
      <c r="A19" s="4"/>
      <c r="B19" s="80" t="s">
        <v>60</v>
      </c>
      <c r="C19" s="81"/>
      <c r="D19" s="82"/>
      <c r="E19" s="95" t="s">
        <v>9</v>
      </c>
      <c r="F19" s="96"/>
      <c r="G19" s="97"/>
      <c r="H19" s="98">
        <v>15741</v>
      </c>
      <c r="I19" s="99"/>
      <c r="J19" s="100">
        <v>11000</v>
      </c>
      <c r="K19" s="101"/>
      <c r="L19" s="101"/>
      <c r="M19" s="99"/>
      <c r="N19" s="58"/>
      <c r="O19" s="59"/>
      <c r="P19" s="60"/>
      <c r="Q19" s="58"/>
      <c r="R19" s="59"/>
      <c r="S19" s="59"/>
      <c r="T19" s="60"/>
      <c r="U19" s="61">
        <f t="shared" si="0"/>
        <v>0</v>
      </c>
      <c r="V19" s="62"/>
      <c r="W19" s="63"/>
      <c r="X19" s="64">
        <f t="shared" si="1"/>
        <v>0</v>
      </c>
      <c r="Y19" s="65"/>
      <c r="Z19" s="65"/>
      <c r="AA19" s="65"/>
      <c r="AB19" s="66"/>
      <c r="AC19" s="64">
        <f t="shared" ref="AC19" si="4">J19*U19</f>
        <v>0</v>
      </c>
      <c r="AD19" s="65"/>
      <c r="AE19" s="65"/>
      <c r="AF19" s="65"/>
      <c r="AG19" s="65"/>
      <c r="AH19" s="65"/>
      <c r="AI19" s="65"/>
      <c r="AJ19" s="66"/>
      <c r="AK19" s="64">
        <f t="shared" ref="AK19" si="5">+X19-AC19</f>
        <v>0</v>
      </c>
      <c r="AL19" s="65"/>
      <c r="AM19" s="65"/>
      <c r="AN19" s="65"/>
      <c r="AO19" s="65"/>
      <c r="AP19" s="65"/>
      <c r="AQ19" s="65"/>
      <c r="AR19" s="66"/>
      <c r="AS19" s="27"/>
      <c r="AT19" s="4"/>
    </row>
    <row r="20" spans="1:46" ht="39.6" customHeight="1" thickBot="1" x14ac:dyDescent="0.5">
      <c r="A20" s="4"/>
      <c r="B20" s="83"/>
      <c r="C20" s="84"/>
      <c r="D20" s="85"/>
      <c r="E20" s="92" t="s">
        <v>50</v>
      </c>
      <c r="F20" s="93"/>
      <c r="G20" s="94"/>
      <c r="H20" s="67">
        <v>15741</v>
      </c>
      <c r="I20" s="68"/>
      <c r="J20" s="69" t="s">
        <v>32</v>
      </c>
      <c r="K20" s="70"/>
      <c r="L20" s="70"/>
      <c r="M20" s="68"/>
      <c r="N20" s="71"/>
      <c r="O20" s="72"/>
      <c r="P20" s="73"/>
      <c r="Q20" s="71"/>
      <c r="R20" s="72"/>
      <c r="S20" s="72"/>
      <c r="T20" s="73"/>
      <c r="U20" s="74">
        <f t="shared" si="0"/>
        <v>0</v>
      </c>
      <c r="V20" s="75"/>
      <c r="W20" s="76"/>
      <c r="X20" s="77">
        <f t="shared" si="1"/>
        <v>0</v>
      </c>
      <c r="Y20" s="78"/>
      <c r="Z20" s="78"/>
      <c r="AA20" s="78"/>
      <c r="AB20" s="79"/>
      <c r="AC20" s="77" t="s">
        <v>32</v>
      </c>
      <c r="AD20" s="78"/>
      <c r="AE20" s="78"/>
      <c r="AF20" s="78"/>
      <c r="AG20" s="78"/>
      <c r="AH20" s="78"/>
      <c r="AI20" s="78"/>
      <c r="AJ20" s="79"/>
      <c r="AK20" s="77">
        <f t="shared" ref="AK20" si="6">+X20</f>
        <v>0</v>
      </c>
      <c r="AL20" s="78"/>
      <c r="AM20" s="78"/>
      <c r="AN20" s="78"/>
      <c r="AO20" s="78"/>
      <c r="AP20" s="78"/>
      <c r="AQ20" s="78"/>
      <c r="AR20" s="79"/>
      <c r="AS20" s="27"/>
      <c r="AT20" s="4"/>
    </row>
    <row r="21" spans="1:46" ht="39.6" customHeight="1" thickTop="1" x14ac:dyDescent="0.45">
      <c r="A21" s="4"/>
      <c r="B21" s="80" t="s">
        <v>49</v>
      </c>
      <c r="C21" s="81"/>
      <c r="D21" s="82"/>
      <c r="E21" s="121" t="s">
        <v>9</v>
      </c>
      <c r="F21" s="122"/>
      <c r="G21" s="123"/>
      <c r="H21" s="98">
        <v>8369</v>
      </c>
      <c r="I21" s="99"/>
      <c r="J21" s="100">
        <v>4000</v>
      </c>
      <c r="K21" s="101"/>
      <c r="L21" s="101"/>
      <c r="M21" s="99"/>
      <c r="N21" s="58"/>
      <c r="O21" s="59"/>
      <c r="P21" s="60"/>
      <c r="Q21" s="58"/>
      <c r="R21" s="59"/>
      <c r="S21" s="59"/>
      <c r="T21" s="60"/>
      <c r="U21" s="61">
        <f t="shared" ref="U21:U26" si="7">N21+Q21</f>
        <v>0</v>
      </c>
      <c r="V21" s="62"/>
      <c r="W21" s="63"/>
      <c r="X21" s="64">
        <f>+H21*U21</f>
        <v>0</v>
      </c>
      <c r="Y21" s="65"/>
      <c r="Z21" s="65"/>
      <c r="AA21" s="65"/>
      <c r="AB21" s="66"/>
      <c r="AC21" s="64">
        <f>J21*U21</f>
        <v>0</v>
      </c>
      <c r="AD21" s="65"/>
      <c r="AE21" s="65"/>
      <c r="AF21" s="65"/>
      <c r="AG21" s="65"/>
      <c r="AH21" s="65"/>
      <c r="AI21" s="65"/>
      <c r="AJ21" s="66"/>
      <c r="AK21" s="64">
        <f>+X21-AC21</f>
        <v>0</v>
      </c>
      <c r="AL21" s="65"/>
      <c r="AM21" s="65"/>
      <c r="AN21" s="65"/>
      <c r="AO21" s="65"/>
      <c r="AP21" s="65"/>
      <c r="AQ21" s="65"/>
      <c r="AR21" s="66"/>
      <c r="AS21" s="27"/>
      <c r="AT21" s="4"/>
    </row>
    <row r="22" spans="1:46" ht="39.6" customHeight="1" thickBot="1" x14ac:dyDescent="0.5">
      <c r="A22" s="4"/>
      <c r="B22" s="80"/>
      <c r="C22" s="81"/>
      <c r="D22" s="82"/>
      <c r="E22" s="124" t="s">
        <v>50</v>
      </c>
      <c r="F22" s="125"/>
      <c r="G22" s="126"/>
      <c r="H22" s="67">
        <v>8369</v>
      </c>
      <c r="I22" s="68"/>
      <c r="J22" s="69" t="s">
        <v>32</v>
      </c>
      <c r="K22" s="70"/>
      <c r="L22" s="70"/>
      <c r="M22" s="68"/>
      <c r="N22" s="71"/>
      <c r="O22" s="72"/>
      <c r="P22" s="73"/>
      <c r="Q22" s="71"/>
      <c r="R22" s="72"/>
      <c r="S22" s="72"/>
      <c r="T22" s="73"/>
      <c r="U22" s="74">
        <f t="shared" si="7"/>
        <v>0</v>
      </c>
      <c r="V22" s="75"/>
      <c r="W22" s="76"/>
      <c r="X22" s="77">
        <f t="shared" ref="X22" si="8">+H22*U22</f>
        <v>0</v>
      </c>
      <c r="Y22" s="78"/>
      <c r="Z22" s="78"/>
      <c r="AA22" s="78"/>
      <c r="AB22" s="79"/>
      <c r="AC22" s="77" t="s">
        <v>32</v>
      </c>
      <c r="AD22" s="78"/>
      <c r="AE22" s="78"/>
      <c r="AF22" s="78"/>
      <c r="AG22" s="78"/>
      <c r="AH22" s="78"/>
      <c r="AI22" s="78"/>
      <c r="AJ22" s="79"/>
      <c r="AK22" s="77">
        <f>+X22</f>
        <v>0</v>
      </c>
      <c r="AL22" s="78"/>
      <c r="AM22" s="78"/>
      <c r="AN22" s="78"/>
      <c r="AO22" s="78"/>
      <c r="AP22" s="78"/>
      <c r="AQ22" s="78"/>
      <c r="AR22" s="79"/>
      <c r="AS22" s="27"/>
      <c r="AT22" s="4"/>
    </row>
    <row r="23" spans="1:46" ht="39.6" customHeight="1" thickTop="1" x14ac:dyDescent="0.45">
      <c r="A23" s="4"/>
      <c r="B23" s="118" t="s">
        <v>51</v>
      </c>
      <c r="C23" s="119"/>
      <c r="D23" s="120"/>
      <c r="E23" s="95" t="s">
        <v>9</v>
      </c>
      <c r="F23" s="96"/>
      <c r="G23" s="97"/>
      <c r="H23" s="117">
        <v>8591</v>
      </c>
      <c r="I23" s="110"/>
      <c r="J23" s="108">
        <v>4000</v>
      </c>
      <c r="K23" s="109"/>
      <c r="L23" s="109"/>
      <c r="M23" s="110"/>
      <c r="N23" s="111"/>
      <c r="O23" s="112"/>
      <c r="P23" s="113"/>
      <c r="Q23" s="111"/>
      <c r="R23" s="112"/>
      <c r="S23" s="112"/>
      <c r="T23" s="113"/>
      <c r="U23" s="114">
        <f t="shared" si="7"/>
        <v>0</v>
      </c>
      <c r="V23" s="115"/>
      <c r="W23" s="116"/>
      <c r="X23" s="102">
        <f>+H23*U23</f>
        <v>0</v>
      </c>
      <c r="Y23" s="103"/>
      <c r="Z23" s="103"/>
      <c r="AA23" s="103"/>
      <c r="AB23" s="104"/>
      <c r="AC23" s="102">
        <f>J23*U23</f>
        <v>0</v>
      </c>
      <c r="AD23" s="103"/>
      <c r="AE23" s="103"/>
      <c r="AF23" s="103"/>
      <c r="AG23" s="103"/>
      <c r="AH23" s="103"/>
      <c r="AI23" s="103"/>
      <c r="AJ23" s="104"/>
      <c r="AK23" s="102">
        <f>+X23-AC23</f>
        <v>0</v>
      </c>
      <c r="AL23" s="103"/>
      <c r="AM23" s="103"/>
      <c r="AN23" s="103"/>
      <c r="AO23" s="103"/>
      <c r="AP23" s="103"/>
      <c r="AQ23" s="103"/>
      <c r="AR23" s="104"/>
      <c r="AS23" s="27"/>
      <c r="AT23" s="4"/>
    </row>
    <row r="24" spans="1:46" ht="39.6" customHeight="1" thickBot="1" x14ac:dyDescent="0.5">
      <c r="A24" s="4"/>
      <c r="B24" s="83"/>
      <c r="C24" s="84"/>
      <c r="D24" s="85"/>
      <c r="E24" s="92" t="s">
        <v>50</v>
      </c>
      <c r="F24" s="93"/>
      <c r="G24" s="94"/>
      <c r="H24" s="67">
        <v>8591</v>
      </c>
      <c r="I24" s="68"/>
      <c r="J24" s="69" t="s">
        <v>32</v>
      </c>
      <c r="K24" s="70"/>
      <c r="L24" s="70"/>
      <c r="M24" s="68"/>
      <c r="N24" s="71"/>
      <c r="O24" s="72"/>
      <c r="P24" s="73"/>
      <c r="Q24" s="71"/>
      <c r="R24" s="72"/>
      <c r="S24" s="72"/>
      <c r="T24" s="73"/>
      <c r="U24" s="74">
        <f t="shared" si="7"/>
        <v>0</v>
      </c>
      <c r="V24" s="75"/>
      <c r="W24" s="76"/>
      <c r="X24" s="77">
        <f t="shared" ref="X24" si="9">+H24*U24</f>
        <v>0</v>
      </c>
      <c r="Y24" s="78"/>
      <c r="Z24" s="78"/>
      <c r="AA24" s="78"/>
      <c r="AB24" s="79"/>
      <c r="AC24" s="77" t="s">
        <v>32</v>
      </c>
      <c r="AD24" s="78"/>
      <c r="AE24" s="78"/>
      <c r="AF24" s="78"/>
      <c r="AG24" s="78"/>
      <c r="AH24" s="78"/>
      <c r="AI24" s="78"/>
      <c r="AJ24" s="79"/>
      <c r="AK24" s="77">
        <f>+X24</f>
        <v>0</v>
      </c>
      <c r="AL24" s="78"/>
      <c r="AM24" s="78"/>
      <c r="AN24" s="78"/>
      <c r="AO24" s="78"/>
      <c r="AP24" s="78"/>
      <c r="AQ24" s="78"/>
      <c r="AR24" s="79"/>
      <c r="AS24" s="27"/>
      <c r="AT24" s="4"/>
    </row>
    <row r="25" spans="1:46" ht="39.6" customHeight="1" thickTop="1" x14ac:dyDescent="0.45">
      <c r="A25" s="4"/>
      <c r="B25" s="118" t="s">
        <v>52</v>
      </c>
      <c r="C25" s="119"/>
      <c r="D25" s="120"/>
      <c r="E25" s="95" t="s">
        <v>9</v>
      </c>
      <c r="F25" s="96"/>
      <c r="G25" s="97"/>
      <c r="H25" s="117">
        <v>21791</v>
      </c>
      <c r="I25" s="110"/>
      <c r="J25" s="108">
        <v>11000</v>
      </c>
      <c r="K25" s="109"/>
      <c r="L25" s="109"/>
      <c r="M25" s="110"/>
      <c r="N25" s="111"/>
      <c r="O25" s="112"/>
      <c r="P25" s="113"/>
      <c r="Q25" s="111"/>
      <c r="R25" s="112"/>
      <c r="S25" s="112"/>
      <c r="T25" s="113"/>
      <c r="U25" s="114">
        <f t="shared" si="7"/>
        <v>0</v>
      </c>
      <c r="V25" s="115"/>
      <c r="W25" s="116"/>
      <c r="X25" s="102">
        <f>+H25*U25</f>
        <v>0</v>
      </c>
      <c r="Y25" s="103"/>
      <c r="Z25" s="103"/>
      <c r="AA25" s="103"/>
      <c r="AB25" s="104"/>
      <c r="AC25" s="102">
        <f>J25*U25</f>
        <v>0</v>
      </c>
      <c r="AD25" s="103"/>
      <c r="AE25" s="103"/>
      <c r="AF25" s="103"/>
      <c r="AG25" s="103"/>
      <c r="AH25" s="103"/>
      <c r="AI25" s="103"/>
      <c r="AJ25" s="104"/>
      <c r="AK25" s="102">
        <f>+X25-AC25</f>
        <v>0</v>
      </c>
      <c r="AL25" s="103"/>
      <c r="AM25" s="103"/>
      <c r="AN25" s="103"/>
      <c r="AO25" s="103"/>
      <c r="AP25" s="103"/>
      <c r="AQ25" s="103"/>
      <c r="AR25" s="104"/>
      <c r="AS25" s="27"/>
      <c r="AT25" s="4"/>
    </row>
    <row r="26" spans="1:46" ht="39.6" customHeight="1" thickBot="1" x14ac:dyDescent="0.5">
      <c r="A26" s="4"/>
      <c r="B26" s="83"/>
      <c r="C26" s="84"/>
      <c r="D26" s="85"/>
      <c r="E26" s="92" t="s">
        <v>50</v>
      </c>
      <c r="F26" s="93"/>
      <c r="G26" s="94"/>
      <c r="H26" s="67">
        <v>21791</v>
      </c>
      <c r="I26" s="68"/>
      <c r="J26" s="69" t="s">
        <v>32</v>
      </c>
      <c r="K26" s="70"/>
      <c r="L26" s="70"/>
      <c r="M26" s="68"/>
      <c r="N26" s="71"/>
      <c r="O26" s="72"/>
      <c r="P26" s="73"/>
      <c r="Q26" s="71"/>
      <c r="R26" s="72"/>
      <c r="S26" s="72"/>
      <c r="T26" s="73"/>
      <c r="U26" s="74">
        <f t="shared" si="7"/>
        <v>0</v>
      </c>
      <c r="V26" s="75"/>
      <c r="W26" s="76"/>
      <c r="X26" s="77">
        <f t="shared" ref="X26" si="10">+H26*U26</f>
        <v>0</v>
      </c>
      <c r="Y26" s="78"/>
      <c r="Z26" s="78"/>
      <c r="AA26" s="78"/>
      <c r="AB26" s="79"/>
      <c r="AC26" s="77" t="s">
        <v>32</v>
      </c>
      <c r="AD26" s="78"/>
      <c r="AE26" s="78"/>
      <c r="AF26" s="78"/>
      <c r="AG26" s="78"/>
      <c r="AH26" s="78"/>
      <c r="AI26" s="78"/>
      <c r="AJ26" s="79"/>
      <c r="AK26" s="105">
        <f>+X26</f>
        <v>0</v>
      </c>
      <c r="AL26" s="106"/>
      <c r="AM26" s="106"/>
      <c r="AN26" s="106"/>
      <c r="AO26" s="106"/>
      <c r="AP26" s="106"/>
      <c r="AQ26" s="106"/>
      <c r="AR26" s="107"/>
      <c r="AS26" s="27"/>
      <c r="AT26" s="4"/>
    </row>
    <row r="27" spans="1:46" ht="43.2" customHeight="1" thickTop="1" thickBot="1" x14ac:dyDescent="0.5">
      <c r="A27" s="4"/>
      <c r="B27" s="189" t="s">
        <v>36</v>
      </c>
      <c r="C27" s="190"/>
      <c r="D27" s="190"/>
      <c r="E27" s="190"/>
      <c r="F27" s="190"/>
      <c r="G27" s="190"/>
      <c r="H27" s="190"/>
      <c r="I27" s="190"/>
      <c r="J27" s="190"/>
      <c r="K27" s="190"/>
      <c r="L27" s="190"/>
      <c r="M27" s="190"/>
      <c r="N27" s="190"/>
      <c r="O27" s="190"/>
      <c r="P27" s="190"/>
      <c r="Q27" s="190"/>
      <c r="R27" s="190"/>
      <c r="S27" s="190"/>
      <c r="T27" s="191"/>
      <c r="U27" s="192">
        <f>SUM(U17:W26)</f>
        <v>0</v>
      </c>
      <c r="V27" s="192"/>
      <c r="W27" s="193"/>
      <c r="X27" s="194">
        <f>SUM(X17:AB26)</f>
        <v>0</v>
      </c>
      <c r="Y27" s="195"/>
      <c r="Z27" s="195"/>
      <c r="AA27" s="195"/>
      <c r="AB27" s="196"/>
      <c r="AC27" s="194">
        <f>SUM(AC17:AJ26)</f>
        <v>0</v>
      </c>
      <c r="AD27" s="195"/>
      <c r="AE27" s="195"/>
      <c r="AF27" s="195"/>
      <c r="AG27" s="195"/>
      <c r="AH27" s="195"/>
      <c r="AI27" s="195"/>
      <c r="AJ27" s="195"/>
      <c r="AK27" s="197">
        <f>SUM(AK17:AR26)</f>
        <v>0</v>
      </c>
      <c r="AL27" s="198"/>
      <c r="AM27" s="198"/>
      <c r="AN27" s="198"/>
      <c r="AO27" s="198"/>
      <c r="AP27" s="198"/>
      <c r="AQ27" s="198"/>
      <c r="AR27" s="199"/>
      <c r="AS27" s="200"/>
      <c r="AT27" s="200"/>
    </row>
    <row r="28" spans="1:46" ht="40.200000000000003" customHeight="1" thickTop="1" x14ac:dyDescent="0.45">
      <c r="A28" s="4"/>
      <c r="B28" s="17"/>
      <c r="C28" s="17"/>
      <c r="D28" s="17"/>
      <c r="E28" s="17"/>
      <c r="F28" s="201"/>
      <c r="G28" s="201"/>
      <c r="H28" s="4"/>
      <c r="I28" s="4"/>
      <c r="J28" s="4"/>
      <c r="K28" s="4"/>
      <c r="L28" s="4"/>
      <c r="M28" s="4"/>
      <c r="N28" s="4"/>
      <c r="O28" s="4"/>
      <c r="P28" s="4"/>
      <c r="Q28" s="4"/>
      <c r="R28" s="4"/>
      <c r="S28" s="4"/>
      <c r="T28" s="36"/>
      <c r="U28" s="37"/>
      <c r="V28" s="37"/>
      <c r="W28" s="38" t="s">
        <v>34</v>
      </c>
      <c r="X28" s="202">
        <f>ROUNDDOWN(X27*1/11,0)</f>
        <v>0</v>
      </c>
      <c r="Y28" s="202"/>
      <c r="Z28" s="202"/>
      <c r="AA28" s="202"/>
      <c r="AB28" s="202"/>
      <c r="AC28" s="203">
        <f>ROUNDDOWN(AC27*1/11,0)</f>
        <v>0</v>
      </c>
      <c r="AD28" s="204"/>
      <c r="AE28" s="204"/>
      <c r="AF28" s="204"/>
      <c r="AG28" s="204"/>
      <c r="AH28" s="204"/>
      <c r="AI28" s="204"/>
      <c r="AJ28" s="204"/>
      <c r="AK28" s="205">
        <f>ROUNDDOWN(AK27*1/11,0)</f>
        <v>0</v>
      </c>
      <c r="AL28" s="206"/>
      <c r="AM28" s="206"/>
      <c r="AN28" s="206"/>
      <c r="AO28" s="206"/>
      <c r="AP28" s="206"/>
      <c r="AQ28" s="206"/>
      <c r="AR28" s="207"/>
      <c r="AS28" s="28"/>
      <c r="AT28" s="35"/>
    </row>
    <row r="29" spans="1:46" ht="4.2" hidden="1" customHeight="1" x14ac:dyDescent="0.45">
      <c r="A29" s="12"/>
      <c r="B29" s="6"/>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42"/>
      <c r="AL29" s="42"/>
      <c r="AM29" s="42"/>
      <c r="AN29" s="42"/>
      <c r="AO29" s="42"/>
      <c r="AP29" s="42"/>
      <c r="AQ29" s="42"/>
      <c r="AR29" s="42"/>
      <c r="AS29" s="3"/>
      <c r="AT29" s="11"/>
    </row>
    <row r="30" spans="1:46" ht="4.2" customHeight="1" x14ac:dyDescent="0.45">
      <c r="A30" s="4"/>
      <c r="B30" s="4"/>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4"/>
      <c r="AT30" s="4"/>
    </row>
    <row r="31" spans="1:46" ht="6" customHeight="1" x14ac:dyDescent="0.4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ht="18.75" customHeight="1" x14ac:dyDescent="0.45">
      <c r="A32" s="4"/>
      <c r="B32" s="4"/>
      <c r="C32" s="4"/>
      <c r="D32" s="4"/>
      <c r="E32" s="4"/>
      <c r="F32" s="4"/>
      <c r="G32" s="4"/>
      <c r="H32" s="187" t="s">
        <v>15</v>
      </c>
      <c r="I32" s="187"/>
      <c r="J32" s="187"/>
      <c r="K32" s="187"/>
      <c r="L32" s="187"/>
      <c r="M32" s="187"/>
      <c r="N32" s="187"/>
      <c r="O32" s="187"/>
      <c r="P32" s="187"/>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row>
    <row r="33" spans="1:46" ht="6" customHeight="1" x14ac:dyDescent="0.45">
      <c r="A33" s="4"/>
      <c r="B33" s="4"/>
      <c r="C33" s="4"/>
      <c r="D33" s="4"/>
      <c r="E33" s="4"/>
      <c r="F33" s="4"/>
      <c r="G33" s="4"/>
      <c r="H33" s="47"/>
      <c r="I33" s="47"/>
      <c r="J33" s="47"/>
      <c r="K33" s="47"/>
      <c r="L33" s="47"/>
      <c r="M33" s="47"/>
      <c r="N33" s="47"/>
      <c r="O33" s="47"/>
      <c r="P33" s="47"/>
      <c r="Q33" s="52"/>
      <c r="R33" s="52"/>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row>
    <row r="34" spans="1:46" ht="18.75" customHeight="1" x14ac:dyDescent="0.45">
      <c r="A34" s="4"/>
      <c r="B34" s="4"/>
      <c r="C34" s="4"/>
      <c r="D34" s="4"/>
      <c r="E34" s="4"/>
      <c r="F34" s="4"/>
      <c r="G34" s="4"/>
      <c r="H34" s="187" t="s">
        <v>16</v>
      </c>
      <c r="I34" s="187"/>
      <c r="J34" s="187"/>
      <c r="K34" s="187"/>
      <c r="L34" s="187"/>
      <c r="M34" s="187"/>
      <c r="N34" s="187"/>
      <c r="O34" s="187"/>
      <c r="P34" s="187"/>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row>
    <row r="35" spans="1:46" ht="6" customHeight="1" x14ac:dyDescent="0.45">
      <c r="A35" s="4"/>
      <c r="B35" s="4"/>
      <c r="C35" s="4"/>
      <c r="D35" s="4"/>
      <c r="E35" s="4"/>
      <c r="F35" s="4"/>
      <c r="G35" s="4"/>
      <c r="H35" s="47"/>
      <c r="I35" s="47"/>
      <c r="J35" s="47"/>
      <c r="K35" s="47"/>
      <c r="L35" s="47"/>
      <c r="M35" s="47"/>
      <c r="N35" s="47"/>
      <c r="O35" s="47"/>
      <c r="P35" s="47"/>
      <c r="Q35" s="52"/>
      <c r="R35" s="52"/>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row>
    <row r="36" spans="1:46" ht="18.75" customHeight="1" x14ac:dyDescent="0.45">
      <c r="A36" s="4"/>
      <c r="B36" s="4"/>
      <c r="C36" s="4"/>
      <c r="D36" s="4"/>
      <c r="E36" s="4"/>
      <c r="F36" s="4"/>
      <c r="G36" s="4"/>
      <c r="H36" s="187" t="s">
        <v>41</v>
      </c>
      <c r="I36" s="187"/>
      <c r="J36" s="187"/>
      <c r="K36" s="187"/>
      <c r="L36" s="187"/>
      <c r="M36" s="187"/>
      <c r="N36" s="187"/>
      <c r="O36" s="187"/>
      <c r="P36" s="187"/>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row>
    <row r="37" spans="1:46" ht="6" customHeight="1" x14ac:dyDescent="0.45">
      <c r="A37" s="4"/>
      <c r="B37" s="4"/>
      <c r="C37" s="4"/>
      <c r="D37" s="4"/>
      <c r="E37" s="4"/>
      <c r="F37" s="4"/>
      <c r="G37" s="4"/>
      <c r="H37" s="47"/>
      <c r="I37" s="47"/>
      <c r="J37" s="47"/>
      <c r="K37" s="47"/>
      <c r="L37" s="47"/>
      <c r="M37" s="47"/>
      <c r="N37" s="47"/>
      <c r="O37" s="47"/>
      <c r="P37" s="47"/>
      <c r="Q37" s="52"/>
      <c r="R37" s="52"/>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row>
    <row r="38" spans="1:46" ht="18.75" customHeight="1" x14ac:dyDescent="0.45">
      <c r="A38" s="4"/>
      <c r="B38" s="4"/>
      <c r="C38" s="4"/>
      <c r="D38" s="4"/>
      <c r="E38" s="4"/>
      <c r="F38" s="4"/>
      <c r="G38" s="4"/>
      <c r="H38" s="187" t="s">
        <v>27</v>
      </c>
      <c r="I38" s="187"/>
      <c r="J38" s="187"/>
      <c r="K38" s="187"/>
      <c r="L38" s="187"/>
      <c r="M38" s="187"/>
      <c r="N38" s="187"/>
      <c r="O38" s="187"/>
      <c r="P38" s="187"/>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row>
    <row r="39" spans="1:46" ht="6" customHeight="1" x14ac:dyDescent="0.45">
      <c r="A39" s="4"/>
      <c r="B39" s="4"/>
      <c r="C39" s="4"/>
      <c r="D39" s="4"/>
      <c r="E39" s="4"/>
      <c r="F39" s="4"/>
      <c r="G39" s="4"/>
      <c r="H39" s="47"/>
      <c r="I39" s="47"/>
      <c r="J39" s="47"/>
      <c r="K39" s="47"/>
      <c r="L39" s="47"/>
      <c r="M39" s="47"/>
      <c r="N39" s="47"/>
      <c r="O39" s="47"/>
      <c r="P39" s="47"/>
      <c r="Q39" s="47"/>
      <c r="R39" s="47"/>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row>
    <row r="40" spans="1:46" ht="18.75" customHeight="1" x14ac:dyDescent="0.45">
      <c r="A40" s="4"/>
      <c r="B40" s="4"/>
      <c r="C40" s="4"/>
      <c r="D40" s="4"/>
      <c r="E40" s="4"/>
      <c r="F40" s="4"/>
      <c r="G40" s="4"/>
      <c r="H40" s="187" t="s">
        <v>25</v>
      </c>
      <c r="I40" s="187"/>
      <c r="J40" s="187"/>
      <c r="K40" s="187"/>
      <c r="L40" s="187"/>
      <c r="M40" s="187"/>
      <c r="N40" s="187"/>
      <c r="O40" s="187"/>
      <c r="P40" s="187"/>
      <c r="Q40" s="188"/>
      <c r="R40" s="188"/>
      <c r="S40" s="188"/>
      <c r="T40" s="188"/>
      <c r="U40" s="188"/>
      <c r="V40" s="188"/>
      <c r="W40" s="48"/>
      <c r="X40" s="48"/>
      <c r="Y40" s="48"/>
      <c r="Z40" s="48"/>
      <c r="AA40" s="48"/>
      <c r="AB40" s="48" t="s">
        <v>39</v>
      </c>
      <c r="AC40" s="48"/>
      <c r="AD40" s="48"/>
      <c r="AE40" s="48"/>
      <c r="AF40" s="48"/>
      <c r="AG40" s="48"/>
      <c r="AH40" s="48"/>
      <c r="AI40" s="48"/>
      <c r="AJ40" s="48"/>
      <c r="AK40" s="48"/>
      <c r="AL40" s="48"/>
      <c r="AM40" s="48"/>
      <c r="AN40" s="48"/>
      <c r="AO40" s="48"/>
      <c r="AP40" s="48"/>
      <c r="AQ40" s="48"/>
      <c r="AR40" s="48"/>
      <c r="AS40" s="48"/>
      <c r="AT40" s="48"/>
    </row>
    <row r="41" spans="1:46" ht="6" customHeight="1" x14ac:dyDescent="0.45">
      <c r="A41" s="4"/>
      <c r="B41" s="4"/>
      <c r="C41" s="4"/>
      <c r="D41" s="4"/>
      <c r="E41" s="4"/>
      <c r="F41" s="4"/>
      <c r="G41" s="4"/>
      <c r="H41" s="47"/>
      <c r="I41" s="47"/>
      <c r="J41" s="47"/>
      <c r="K41" s="47"/>
      <c r="L41" s="47"/>
      <c r="M41" s="47"/>
      <c r="N41" s="47"/>
      <c r="O41" s="47"/>
      <c r="P41" s="47"/>
      <c r="Q41" s="51"/>
      <c r="R41" s="51"/>
      <c r="S41" s="51"/>
      <c r="T41" s="51"/>
      <c r="U41" s="51"/>
      <c r="V41" s="51"/>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row>
    <row r="42" spans="1:46" ht="18.75" customHeight="1" x14ac:dyDescent="0.45">
      <c r="A42" s="200" t="s">
        <v>17</v>
      </c>
      <c r="B42" s="200"/>
      <c r="C42" s="200"/>
      <c r="D42" s="4"/>
      <c r="E42" s="4"/>
      <c r="F42" s="4"/>
      <c r="G42" s="4"/>
      <c r="H42" s="216" t="s">
        <v>26</v>
      </c>
      <c r="I42" s="216"/>
      <c r="J42" s="216"/>
      <c r="K42" s="216"/>
      <c r="L42" s="216"/>
      <c r="M42" s="216"/>
      <c r="N42" s="216"/>
      <c r="O42" s="216"/>
      <c r="P42" s="216"/>
      <c r="Q42" s="217"/>
      <c r="R42" s="217"/>
      <c r="S42" s="217"/>
      <c r="T42" s="217"/>
      <c r="U42" s="217"/>
      <c r="V42" s="217"/>
      <c r="W42" s="48"/>
      <c r="X42" s="48"/>
      <c r="Y42" s="48"/>
      <c r="Z42" s="48"/>
      <c r="AA42" s="48"/>
      <c r="AB42" s="48" t="s">
        <v>39</v>
      </c>
      <c r="AC42" s="48"/>
      <c r="AD42" s="48"/>
      <c r="AE42" s="48"/>
      <c r="AF42" s="48"/>
      <c r="AG42" s="48"/>
      <c r="AH42" s="48"/>
      <c r="AI42" s="48"/>
      <c r="AJ42" s="48"/>
      <c r="AK42" s="48"/>
      <c r="AL42" s="48"/>
      <c r="AM42" s="48"/>
      <c r="AN42" s="48"/>
      <c r="AO42" s="48"/>
      <c r="AP42" s="48"/>
      <c r="AQ42" s="48"/>
      <c r="AR42" s="48"/>
      <c r="AS42" s="48"/>
      <c r="AT42" s="48"/>
    </row>
    <row r="43" spans="1:46" ht="31.8" customHeight="1" x14ac:dyDescent="0.45">
      <c r="A43" s="4"/>
      <c r="B43" s="186" t="s">
        <v>18</v>
      </c>
      <c r="C43" s="186"/>
      <c r="D43" s="186"/>
      <c r="E43" s="186"/>
      <c r="F43" s="186"/>
      <c r="G43" s="186"/>
      <c r="H43" s="186"/>
      <c r="I43" s="186"/>
      <c r="J43" s="186"/>
      <c r="K43" s="186"/>
      <c r="L43" s="186"/>
      <c r="M43" s="186"/>
      <c r="N43" s="186"/>
      <c r="O43" s="186"/>
      <c r="P43" s="186"/>
      <c r="Q43" s="186"/>
      <c r="R43" s="186"/>
      <c r="S43" s="186"/>
      <c r="T43" s="186" t="s">
        <v>22</v>
      </c>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7"/>
      <c r="AT43" s="4"/>
    </row>
    <row r="44" spans="1:46" ht="31.8" customHeight="1" x14ac:dyDescent="0.45">
      <c r="A44" s="4"/>
      <c r="B44" s="186" t="s">
        <v>19</v>
      </c>
      <c r="C44" s="186"/>
      <c r="D44" s="186"/>
      <c r="E44" s="186"/>
      <c r="F44" s="186"/>
      <c r="G44" s="186"/>
      <c r="H44" s="186"/>
      <c r="I44" s="186"/>
      <c r="J44" s="186"/>
      <c r="K44" s="186"/>
      <c r="L44" s="186"/>
      <c r="M44" s="186"/>
      <c r="N44" s="186"/>
      <c r="O44" s="186"/>
      <c r="P44" s="186"/>
      <c r="Q44" s="186"/>
      <c r="R44" s="186"/>
      <c r="S44" s="186"/>
      <c r="T44" s="186" t="s">
        <v>23</v>
      </c>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7"/>
      <c r="AT44" s="4"/>
    </row>
    <row r="45" spans="1:46" ht="25.2" customHeight="1" x14ac:dyDescent="0.45">
      <c r="A45" s="4"/>
      <c r="B45" s="213" t="s">
        <v>20</v>
      </c>
      <c r="C45" s="214"/>
      <c r="D45" s="214"/>
      <c r="E45" s="214"/>
      <c r="F45" s="213"/>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5"/>
      <c r="AS45" s="17"/>
      <c r="AT45" s="4"/>
    </row>
    <row r="46" spans="1:46" ht="37.200000000000003" customHeight="1" x14ac:dyDescent="0.45">
      <c r="A46" s="4"/>
      <c r="B46" s="208" t="s">
        <v>21</v>
      </c>
      <c r="C46" s="209"/>
      <c r="D46" s="209"/>
      <c r="E46" s="209"/>
      <c r="F46" s="208"/>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10"/>
      <c r="AS46" s="17"/>
      <c r="AT46" s="4"/>
    </row>
    <row r="47" spans="1:46" ht="16.8" customHeight="1"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1:46" ht="16.8" customHeight="1" x14ac:dyDescent="0.45">
      <c r="A48" s="4"/>
      <c r="B48" s="40"/>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4"/>
      <c r="AT48" s="4"/>
    </row>
    <row r="49" spans="1:46" ht="14.4" customHeight="1" x14ac:dyDescent="0.45">
      <c r="A49" s="4"/>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
      <c r="AS49" s="4"/>
      <c r="AT49" s="4"/>
    </row>
    <row r="50" spans="1:46" ht="18.75" customHeight="1"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S50" s="4"/>
      <c r="AT50" s="4"/>
    </row>
    <row r="51" spans="1:46" ht="18.75" customHeight="1"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ht="18.75" customHeight="1"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1:46" ht="18.75" customHeight="1"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1:46" ht="18.75" customHeight="1" x14ac:dyDescent="0.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1:46" ht="18.75" customHeight="1" x14ac:dyDescent="0.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1:46" ht="18.7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1:46" ht="18.7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1:46" ht="18.75" customHeight="1" x14ac:dyDescent="0.45"/>
    <row r="59" spans="1:46" ht="18.75" customHeight="1" x14ac:dyDescent="0.45"/>
    <row r="60" spans="1:46" ht="18.75" customHeight="1" x14ac:dyDescent="0.45"/>
    <row r="61" spans="1:46" ht="18.75" customHeight="1" x14ac:dyDescent="0.45"/>
    <row r="62" spans="1:46" ht="18.75" customHeight="1" x14ac:dyDescent="0.45"/>
    <row r="63" spans="1:46" ht="18.75" customHeight="1" x14ac:dyDescent="0.45"/>
    <row r="64" spans="1:46"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8.75" customHeight="1" x14ac:dyDescent="0.45"/>
    <row r="201" ht="18.75" customHeight="1" x14ac:dyDescent="0.45"/>
    <row r="202" ht="18.75" customHeight="1" x14ac:dyDescent="0.45"/>
    <row r="203" ht="18.75" customHeight="1" x14ac:dyDescent="0.45"/>
    <row r="204" ht="18.75" customHeight="1" x14ac:dyDescent="0.45"/>
    <row r="205" ht="18.75" customHeight="1" x14ac:dyDescent="0.45"/>
    <row r="206" ht="18.75" customHeight="1" x14ac:dyDescent="0.45"/>
    <row r="207" ht="18.75" customHeight="1" x14ac:dyDescent="0.45"/>
    <row r="208" ht="18.75" customHeight="1" x14ac:dyDescent="0.45"/>
    <row r="209" ht="18.75" customHeight="1" x14ac:dyDescent="0.45"/>
    <row r="210" ht="18.75" customHeight="1" x14ac:dyDescent="0.45"/>
    <row r="211" ht="18.75" customHeight="1" x14ac:dyDescent="0.45"/>
    <row r="212" ht="18.75" customHeight="1" x14ac:dyDescent="0.45"/>
    <row r="213" ht="18.75" customHeight="1" x14ac:dyDescent="0.45"/>
    <row r="214" ht="18.75" customHeight="1" x14ac:dyDescent="0.45"/>
    <row r="215" ht="18.75" customHeight="1" x14ac:dyDescent="0.45"/>
    <row r="216" ht="18.75" customHeight="1" x14ac:dyDescent="0.45"/>
    <row r="217" ht="18.75" customHeight="1" x14ac:dyDescent="0.45"/>
    <row r="218" ht="18.75" customHeight="1" x14ac:dyDescent="0.45"/>
    <row r="219" ht="18.75" customHeight="1" x14ac:dyDescent="0.45"/>
    <row r="220" ht="18.75" customHeight="1" x14ac:dyDescent="0.45"/>
    <row r="221" ht="18.75" customHeight="1" x14ac:dyDescent="0.45"/>
    <row r="222" ht="18.75" customHeight="1" x14ac:dyDescent="0.45"/>
    <row r="223" ht="18.75" customHeight="1" x14ac:dyDescent="0.45"/>
    <row r="224" ht="18.75" customHeight="1" x14ac:dyDescent="0.45"/>
    <row r="225" ht="18.75" customHeight="1" x14ac:dyDescent="0.45"/>
    <row r="226" ht="18.75" customHeight="1" x14ac:dyDescent="0.45"/>
    <row r="227" ht="18.75" customHeight="1" x14ac:dyDescent="0.45"/>
    <row r="228" ht="18.75" customHeight="1" x14ac:dyDescent="0.45"/>
    <row r="229" ht="18.75" customHeight="1" x14ac:dyDescent="0.45"/>
    <row r="230" ht="18.75" customHeight="1" x14ac:dyDescent="0.45"/>
    <row r="231" ht="18.75" customHeight="1" x14ac:dyDescent="0.45"/>
    <row r="232" ht="18.75" customHeight="1" x14ac:dyDescent="0.45"/>
    <row r="233" ht="18.75" customHeight="1" x14ac:dyDescent="0.45"/>
    <row r="234" ht="18.75" customHeight="1" x14ac:dyDescent="0.45"/>
    <row r="235" ht="18.75" customHeight="1" x14ac:dyDescent="0.45"/>
    <row r="236" ht="18.75" customHeight="1" x14ac:dyDescent="0.45"/>
    <row r="237" ht="18.75" customHeight="1" x14ac:dyDescent="0.45"/>
    <row r="238" ht="18.75" customHeight="1" x14ac:dyDescent="0.45"/>
    <row r="239" ht="18.75" customHeight="1" x14ac:dyDescent="0.45"/>
    <row r="240" ht="18.75" customHeight="1" x14ac:dyDescent="0.45"/>
    <row r="241" ht="18.75" customHeight="1" x14ac:dyDescent="0.45"/>
    <row r="242" ht="18.75" customHeight="1" x14ac:dyDescent="0.45"/>
    <row r="243" ht="18.75" customHeight="1" x14ac:dyDescent="0.45"/>
    <row r="244" ht="18.75" customHeight="1" x14ac:dyDescent="0.45"/>
    <row r="245" ht="18.75" customHeight="1" x14ac:dyDescent="0.45"/>
    <row r="246" ht="18.75" customHeight="1" x14ac:dyDescent="0.45"/>
    <row r="247" ht="18.75" customHeight="1" x14ac:dyDescent="0.45"/>
    <row r="248" ht="18.75" customHeight="1" x14ac:dyDescent="0.45"/>
    <row r="249" ht="18.75" customHeight="1" x14ac:dyDescent="0.45"/>
    <row r="250" ht="18.75" customHeight="1" x14ac:dyDescent="0.45"/>
    <row r="251" ht="18.75" customHeight="1" x14ac:dyDescent="0.45"/>
    <row r="252" ht="18.75" customHeight="1" x14ac:dyDescent="0.45"/>
    <row r="253" ht="18.75" customHeight="1" x14ac:dyDescent="0.45"/>
    <row r="254" ht="18.75" customHeight="1" x14ac:dyDescent="0.45"/>
    <row r="255" ht="18.75" customHeight="1" x14ac:dyDescent="0.45"/>
    <row r="256" ht="18.75" customHeight="1" x14ac:dyDescent="0.45"/>
    <row r="257" ht="18.75" customHeight="1" x14ac:dyDescent="0.45"/>
    <row r="258" ht="18.75" customHeight="1" x14ac:dyDescent="0.45"/>
    <row r="259" ht="18.75" customHeight="1" x14ac:dyDescent="0.45"/>
    <row r="260" ht="18.75" customHeight="1" x14ac:dyDescent="0.45"/>
    <row r="261" ht="18.75" customHeight="1" x14ac:dyDescent="0.45"/>
    <row r="262" ht="18.75" customHeight="1" x14ac:dyDescent="0.45"/>
    <row r="263" ht="18.75" customHeight="1" x14ac:dyDescent="0.45"/>
    <row r="264" ht="18.75" customHeight="1" x14ac:dyDescent="0.45"/>
    <row r="265" ht="18.75" customHeight="1" x14ac:dyDescent="0.45"/>
    <row r="266" ht="18.75" customHeight="1" x14ac:dyDescent="0.45"/>
    <row r="267" ht="18.75" customHeight="1" x14ac:dyDescent="0.45"/>
    <row r="268" ht="18.75" customHeight="1" x14ac:dyDescent="0.45"/>
    <row r="269" ht="18.75" customHeight="1" x14ac:dyDescent="0.45"/>
    <row r="270" ht="18.75" customHeight="1" x14ac:dyDescent="0.45"/>
    <row r="271" ht="18.75" customHeight="1" x14ac:dyDescent="0.45"/>
    <row r="272" ht="18.75" customHeight="1" x14ac:dyDescent="0.45"/>
    <row r="273" ht="18.75" customHeight="1" x14ac:dyDescent="0.45"/>
    <row r="274" ht="18.75" customHeight="1" x14ac:dyDescent="0.45"/>
    <row r="275" ht="18.75" customHeight="1" x14ac:dyDescent="0.45"/>
    <row r="276" ht="18.75" customHeight="1" x14ac:dyDescent="0.45"/>
    <row r="277" ht="18.75" customHeight="1" x14ac:dyDescent="0.45"/>
    <row r="278" ht="18.75" customHeight="1" x14ac:dyDescent="0.45"/>
    <row r="279" ht="18.75" customHeight="1" x14ac:dyDescent="0.45"/>
    <row r="280" ht="18.75" customHeight="1" x14ac:dyDescent="0.45"/>
    <row r="281" ht="18.75" customHeight="1" x14ac:dyDescent="0.45"/>
    <row r="282" ht="18.75" customHeight="1" x14ac:dyDescent="0.45"/>
    <row r="283" ht="18.75" customHeight="1" x14ac:dyDescent="0.45"/>
    <row r="284" ht="18.75" customHeight="1" x14ac:dyDescent="0.45"/>
  </sheetData>
  <mergeCells count="153">
    <mergeCell ref="B46:E46"/>
    <mergeCell ref="F46:AR46"/>
    <mergeCell ref="C48:AR48"/>
    <mergeCell ref="AB6:AI6"/>
    <mergeCell ref="X43:AR43"/>
    <mergeCell ref="B44:E44"/>
    <mergeCell ref="F44:S44"/>
    <mergeCell ref="T44:W44"/>
    <mergeCell ref="X44:AR44"/>
    <mergeCell ref="B45:E45"/>
    <mergeCell ref="F45:AR45"/>
    <mergeCell ref="H40:P40"/>
    <mergeCell ref="Q40:V40"/>
    <mergeCell ref="A42:C42"/>
    <mergeCell ref="H34:P34"/>
    <mergeCell ref="Q34:AT34"/>
    <mergeCell ref="H36:P36"/>
    <mergeCell ref="Q36:AT36"/>
    <mergeCell ref="H38:P38"/>
    <mergeCell ref="Q38:AT38"/>
    <mergeCell ref="H42:P42"/>
    <mergeCell ref="Q42:V42"/>
    <mergeCell ref="B43:E43"/>
    <mergeCell ref="F43:S43"/>
    <mergeCell ref="T43:W43"/>
    <mergeCell ref="H32:P32"/>
    <mergeCell ref="Q32:AT32"/>
    <mergeCell ref="B27:T27"/>
    <mergeCell ref="U27:W27"/>
    <mergeCell ref="X27:AB27"/>
    <mergeCell ref="AC27:AJ27"/>
    <mergeCell ref="AK27:AR27"/>
    <mergeCell ref="AS27:AT27"/>
    <mergeCell ref="F28:G28"/>
    <mergeCell ref="X28:AB28"/>
    <mergeCell ref="AC28:AJ28"/>
    <mergeCell ref="AK28:AR28"/>
    <mergeCell ref="AC14:AJ16"/>
    <mergeCell ref="AK14:AR16"/>
    <mergeCell ref="N15:P16"/>
    <mergeCell ref="Q15:T16"/>
    <mergeCell ref="B14:D16"/>
    <mergeCell ref="E14:G16"/>
    <mergeCell ref="H14:I16"/>
    <mergeCell ref="J14:M16"/>
    <mergeCell ref="U14:W16"/>
    <mergeCell ref="X14:AB16"/>
    <mergeCell ref="AK13:AR13"/>
    <mergeCell ref="A2:AR2"/>
    <mergeCell ref="AH4:AI4"/>
    <mergeCell ref="H13:I13"/>
    <mergeCell ref="J13:M13"/>
    <mergeCell ref="U13:W13"/>
    <mergeCell ref="X13:AB13"/>
    <mergeCell ref="AC13:AJ13"/>
    <mergeCell ref="AK4:AM4"/>
    <mergeCell ref="AO4:AP4"/>
    <mergeCell ref="K6:Z6"/>
    <mergeCell ref="B21:D22"/>
    <mergeCell ref="B23:D24"/>
    <mergeCell ref="B25:D26"/>
    <mergeCell ref="E21:G21"/>
    <mergeCell ref="E22:G22"/>
    <mergeCell ref="E23:G23"/>
    <mergeCell ref="E24:G24"/>
    <mergeCell ref="E25:G25"/>
    <mergeCell ref="E26:G26"/>
    <mergeCell ref="H26:I26"/>
    <mergeCell ref="J21:M21"/>
    <mergeCell ref="N21:P21"/>
    <mergeCell ref="Q22:T22"/>
    <mergeCell ref="U21:W21"/>
    <mergeCell ref="N24:P24"/>
    <mergeCell ref="N25:P25"/>
    <mergeCell ref="N26:P26"/>
    <mergeCell ref="Q24:T24"/>
    <mergeCell ref="Q25:T25"/>
    <mergeCell ref="Q26:T26"/>
    <mergeCell ref="U24:W24"/>
    <mergeCell ref="U25:W25"/>
    <mergeCell ref="U26:W26"/>
    <mergeCell ref="H21:I21"/>
    <mergeCell ref="H22:I22"/>
    <mergeCell ref="H23:I23"/>
    <mergeCell ref="H24:I24"/>
    <mergeCell ref="H25:I25"/>
    <mergeCell ref="X21:AB21"/>
    <mergeCell ref="AC21:AJ21"/>
    <mergeCell ref="AK21:AR21"/>
    <mergeCell ref="N22:P22"/>
    <mergeCell ref="N23:P23"/>
    <mergeCell ref="Q21:T21"/>
    <mergeCell ref="Q23:T23"/>
    <mergeCell ref="U22:W22"/>
    <mergeCell ref="U23:W23"/>
    <mergeCell ref="X22:AB22"/>
    <mergeCell ref="X23:AB23"/>
    <mergeCell ref="AK22:AR22"/>
    <mergeCell ref="AK23:AR23"/>
    <mergeCell ref="AK24:AR24"/>
    <mergeCell ref="AK25:AR25"/>
    <mergeCell ref="AK26:AR26"/>
    <mergeCell ref="J22:M22"/>
    <mergeCell ref="J24:M24"/>
    <mergeCell ref="J26:M26"/>
    <mergeCell ref="J23:M23"/>
    <mergeCell ref="J25:M25"/>
    <mergeCell ref="X24:AB24"/>
    <mergeCell ref="X25:AB25"/>
    <mergeCell ref="X26:AB26"/>
    <mergeCell ref="AC22:AJ22"/>
    <mergeCell ref="AC23:AJ23"/>
    <mergeCell ref="AC24:AJ24"/>
    <mergeCell ref="AC25:AJ25"/>
    <mergeCell ref="AC26:AJ26"/>
    <mergeCell ref="B19:D20"/>
    <mergeCell ref="B17:D18"/>
    <mergeCell ref="E17:G17"/>
    <mergeCell ref="E18:G18"/>
    <mergeCell ref="E19:G19"/>
    <mergeCell ref="E20:G20"/>
    <mergeCell ref="H17:I17"/>
    <mergeCell ref="J17:M17"/>
    <mergeCell ref="N17:P17"/>
    <mergeCell ref="H19:I19"/>
    <mergeCell ref="J19:M19"/>
    <mergeCell ref="N19:P19"/>
    <mergeCell ref="Q17:T17"/>
    <mergeCell ref="U17:W17"/>
    <mergeCell ref="X17:AB17"/>
    <mergeCell ref="AC17:AJ17"/>
    <mergeCell ref="AK17:AR17"/>
    <mergeCell ref="H18:I18"/>
    <mergeCell ref="J18:M18"/>
    <mergeCell ref="N18:P18"/>
    <mergeCell ref="Q18:T18"/>
    <mergeCell ref="U18:W18"/>
    <mergeCell ref="X18:AB18"/>
    <mergeCell ref="AC18:AJ18"/>
    <mergeCell ref="AK18:AR18"/>
    <mergeCell ref="Q19:T19"/>
    <mergeCell ref="U19:W19"/>
    <mergeCell ref="X19:AB19"/>
    <mergeCell ref="AC19:AJ19"/>
    <mergeCell ref="AK19:AR19"/>
    <mergeCell ref="H20:I20"/>
    <mergeCell ref="J20:M20"/>
    <mergeCell ref="N20:P20"/>
    <mergeCell ref="Q20:T20"/>
    <mergeCell ref="U20:W20"/>
    <mergeCell ref="X20:AB20"/>
    <mergeCell ref="AC20:AJ20"/>
    <mergeCell ref="AK20:AR20"/>
  </mergeCells>
  <phoneticPr fontId="3"/>
  <conditionalFormatting sqref="H9 J9:K9">
    <cfRule type="containsBlanks" dxfId="19" priority="16">
      <formula>LEN(TRIM(H9))=0</formula>
    </cfRule>
  </conditionalFormatting>
  <conditionalFormatting sqref="N18 N20 N22">
    <cfRule type="containsBlanks" dxfId="18" priority="9">
      <formula>LEN(TRIM(N18))=0</formula>
    </cfRule>
  </conditionalFormatting>
  <conditionalFormatting sqref="N24">
    <cfRule type="containsBlanks" dxfId="17" priority="7">
      <formula>LEN(TRIM(N24))=0</formula>
    </cfRule>
  </conditionalFormatting>
  <conditionalFormatting sqref="N26">
    <cfRule type="containsBlanks" dxfId="16" priority="5">
      <formula>LEN(TRIM(N26))=0</formula>
    </cfRule>
  </conditionalFormatting>
  <conditionalFormatting sqref="N17:O17 N19:O19 N21:O21">
    <cfRule type="containsBlanks" dxfId="15" priority="11">
      <formula>LEN(TRIM(N17))=0</formula>
    </cfRule>
  </conditionalFormatting>
  <conditionalFormatting sqref="N23:O23">
    <cfRule type="containsBlanks" dxfId="14" priority="4">
      <formula>LEN(TRIM(N23))=0</formula>
    </cfRule>
  </conditionalFormatting>
  <conditionalFormatting sqref="N25:O25">
    <cfRule type="containsBlanks" dxfId="13" priority="2">
      <formula>LEN(TRIM(N25))=0</formula>
    </cfRule>
  </conditionalFormatting>
  <conditionalFormatting sqref="Q17:Q26">
    <cfRule type="containsBlanks" dxfId="12" priority="1">
      <formula>LEN(TRIM(Q17))=0</formula>
    </cfRule>
  </conditionalFormatting>
  <conditionalFormatting sqref="U27:V27">
    <cfRule type="containsBlanks" dxfId="11" priority="14">
      <formula>LEN(TRIM(U27))=0</formula>
    </cfRule>
    <cfRule type="containsBlanks" dxfId="10" priority="15">
      <formula>LEN(TRIM(U27))=0</formula>
    </cfRule>
  </conditionalFormatting>
  <dataValidations count="1">
    <dataValidation imeMode="off" allowBlank="1" showInputMessage="1" showErrorMessage="1" sqref="N26 N21:O21 N22 N24 N23:O23 N25:O25 N17:O17 N19:O19 N18 N20 Q17:Q26" xr:uid="{991111CE-AEA9-4558-917A-D8AC76548094}"/>
  </dataValidations>
  <printOptions horizontalCentered="1"/>
  <pageMargins left="0.35433070866141736" right="0.31496062992125984" top="0.31496062992125984" bottom="0.31496062992125984"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493A-D333-46EE-BC73-E81D75BA04DA}">
  <dimension ref="A1:AX284"/>
  <sheetViews>
    <sheetView showGridLines="0" tabSelected="1" view="pageBreakPreview" topLeftCell="A18" zoomScale="70" zoomScaleNormal="100" zoomScaleSheetLayoutView="70" workbookViewId="0">
      <selection activeCell="H38" sqref="H38:P38"/>
    </sheetView>
  </sheetViews>
  <sheetFormatPr defaultColWidth="9" defaultRowHeight="19.8" x14ac:dyDescent="0.45"/>
  <cols>
    <col min="1" max="1" width="1.19921875" style="1" customWidth="1"/>
    <col min="2" max="2" width="4.69921875" style="1" customWidth="1"/>
    <col min="3" max="3" width="2.19921875" style="1" customWidth="1"/>
    <col min="4" max="4" width="2.8984375" style="1" customWidth="1"/>
    <col min="5" max="5" width="3.5" style="1" customWidth="1"/>
    <col min="6" max="6" width="2.8984375" style="1" customWidth="1"/>
    <col min="7" max="7" width="2.59765625" style="1" customWidth="1"/>
    <col min="8" max="8" width="4" style="1" customWidth="1"/>
    <col min="9" max="9" width="6.19921875" style="1" customWidth="1"/>
    <col min="10" max="10" width="4.19921875" style="1" customWidth="1"/>
    <col min="11" max="12" width="1.69921875" style="1" customWidth="1"/>
    <col min="13" max="13" width="2.3984375" style="1" customWidth="1"/>
    <col min="14" max="14" width="3" style="1" customWidth="1"/>
    <col min="15" max="15" width="3.5" style="1" customWidth="1"/>
    <col min="16" max="20" width="2.19921875" style="1" customWidth="1"/>
    <col min="21" max="21" width="2.59765625" style="1" customWidth="1"/>
    <col min="22" max="22" width="3.3984375" style="1" customWidth="1"/>
    <col min="23" max="23" width="2.59765625" style="1" customWidth="1"/>
    <col min="24" max="27" width="3.09765625" style="1" customWidth="1"/>
    <col min="28" max="28" width="3.59765625" style="1" customWidth="1"/>
    <col min="29" max="30" width="2.09765625" style="1" customWidth="1"/>
    <col min="31" max="31" width="1.5" style="1" customWidth="1"/>
    <col min="32" max="32" width="1.69921875" style="1" customWidth="1"/>
    <col min="33" max="35" width="2.09765625" style="1" customWidth="1"/>
    <col min="36" max="36" width="3" style="1" customWidth="1"/>
    <col min="37" max="44" width="2.296875" style="1" customWidth="1"/>
    <col min="45" max="45" width="0.59765625" style="1" customWidth="1"/>
    <col min="46" max="46" width="2.5" style="1" hidden="1" customWidth="1"/>
    <col min="47" max="47" width="1.5" style="1" customWidth="1"/>
    <col min="48" max="54" width="2.3984375" style="1" customWidth="1"/>
    <col min="55" max="55" width="1.59765625" style="1" customWidth="1"/>
    <col min="56" max="58" width="2.3984375" style="1" customWidth="1"/>
    <col min="59" max="64" width="2.5" style="1" customWidth="1"/>
    <col min="65" max="75" width="2.19921875" style="1" customWidth="1"/>
    <col min="76" max="16384" width="9" style="1"/>
  </cols>
  <sheetData>
    <row r="1" spans="1:50" ht="10.199999999999999" customHeight="1" x14ac:dyDescent="0.45"/>
    <row r="2" spans="1:50" ht="30" x14ac:dyDescent="0.45">
      <c r="A2" s="128" t="s">
        <v>63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4"/>
      <c r="AT2" s="25"/>
    </row>
    <row r="3" spans="1:50" ht="3.75" customHeight="1" x14ac:dyDescent="0.45">
      <c r="A3" s="14"/>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50" ht="19.5" customHeight="1" x14ac:dyDescent="0.45">
      <c r="A4" s="14"/>
      <c r="B4" s="15"/>
      <c r="C4" s="15"/>
      <c r="D4" s="15"/>
      <c r="E4" s="15"/>
      <c r="F4" s="15"/>
      <c r="G4" s="15"/>
      <c r="H4" s="15"/>
      <c r="I4" s="15"/>
      <c r="J4" s="15"/>
      <c r="K4" s="15"/>
      <c r="L4" s="15"/>
      <c r="M4" s="15"/>
      <c r="N4" s="15"/>
      <c r="O4" s="15"/>
      <c r="P4" s="15"/>
      <c r="Q4" s="13"/>
      <c r="R4" s="13"/>
      <c r="S4" s="13"/>
      <c r="T4" s="13"/>
      <c r="U4" s="13"/>
      <c r="V4" s="13"/>
      <c r="AB4" s="13"/>
      <c r="AC4" s="13"/>
      <c r="AD4" s="4"/>
      <c r="AE4" s="3" t="s">
        <v>6</v>
      </c>
      <c r="AF4" s="3"/>
      <c r="AG4" s="13"/>
      <c r="AH4" s="218">
        <v>7</v>
      </c>
      <c r="AI4" s="218"/>
      <c r="AJ4" s="13" t="s">
        <v>7</v>
      </c>
      <c r="AK4" s="218">
        <v>10</v>
      </c>
      <c r="AL4" s="218"/>
      <c r="AM4" s="218"/>
      <c r="AN4" s="13" t="s">
        <v>13</v>
      </c>
      <c r="AO4" s="218">
        <v>31</v>
      </c>
      <c r="AP4" s="218"/>
      <c r="AQ4" s="17" t="s">
        <v>14</v>
      </c>
      <c r="AR4" s="4"/>
      <c r="AS4" s="4"/>
      <c r="AT4" s="13"/>
      <c r="AV4" s="4"/>
    </row>
    <row r="5" spans="1:50" ht="24.6" customHeight="1" x14ac:dyDescent="0.45">
      <c r="A5" s="16" t="s">
        <v>5</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50" ht="24" customHeight="1" x14ac:dyDescent="0.45">
      <c r="A6" s="3"/>
      <c r="B6" s="3"/>
      <c r="C6" s="3"/>
      <c r="D6" s="3"/>
      <c r="E6" s="3"/>
      <c r="F6" s="3"/>
      <c r="H6" s="26"/>
      <c r="I6" s="45"/>
      <c r="J6" s="44" t="s">
        <v>40</v>
      </c>
      <c r="K6" s="219">
        <f>AK27</f>
        <v>37365</v>
      </c>
      <c r="L6" s="219"/>
      <c r="M6" s="219"/>
      <c r="N6" s="219"/>
      <c r="O6" s="219"/>
      <c r="P6" s="219"/>
      <c r="Q6" s="219"/>
      <c r="R6" s="219"/>
      <c r="S6" s="219"/>
      <c r="T6" s="219"/>
      <c r="U6" s="219"/>
      <c r="V6" s="219"/>
      <c r="W6" s="219"/>
      <c r="X6" s="219"/>
      <c r="Y6" s="219"/>
      <c r="Z6" s="219"/>
      <c r="AA6" s="56"/>
      <c r="AB6" s="212"/>
      <c r="AC6" s="212"/>
      <c r="AD6" s="212"/>
      <c r="AE6" s="212"/>
      <c r="AF6" s="212"/>
      <c r="AG6" s="212"/>
      <c r="AH6" s="212"/>
      <c r="AI6" s="212"/>
      <c r="AJ6" s="43"/>
      <c r="AK6" s="43"/>
      <c r="AL6" s="43"/>
      <c r="AM6" s="43"/>
      <c r="AN6" s="43"/>
      <c r="AO6" s="43"/>
      <c r="AP6" s="43"/>
      <c r="AQ6" s="43"/>
      <c r="AR6" s="43"/>
      <c r="AS6" s="43"/>
      <c r="AT6" s="43"/>
    </row>
    <row r="7" spans="1:50" s="2" customFormat="1" ht="4.5" customHeight="1" x14ac:dyDescent="0.45">
      <c r="A7" s="5"/>
      <c r="B7" s="5"/>
      <c r="C7" s="5"/>
      <c r="D7" s="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50" ht="4.5" customHeight="1" thickBot="1" x14ac:dyDescent="0.5">
      <c r="A8" s="7"/>
      <c r="B8" s="7"/>
      <c r="C8" s="7"/>
      <c r="D8" s="7"/>
      <c r="E8" s="3"/>
      <c r="F8" s="3"/>
      <c r="G8" s="3"/>
      <c r="H8" s="3"/>
      <c r="I8" s="3"/>
      <c r="J8" s="3"/>
      <c r="K8" s="3"/>
      <c r="L8" s="3"/>
      <c r="M8" s="3"/>
      <c r="N8" s="3"/>
      <c r="O8" s="3"/>
      <c r="P8" s="3"/>
      <c r="Q8" s="8"/>
      <c r="R8" s="8"/>
      <c r="S8" s="8"/>
      <c r="T8" s="8"/>
      <c r="U8" s="3"/>
      <c r="V8" s="3"/>
      <c r="W8" s="3"/>
      <c r="X8" s="3"/>
      <c r="Y8" s="3"/>
      <c r="Z8" s="3"/>
      <c r="AA8" s="3"/>
      <c r="AB8" s="3"/>
      <c r="AC8" s="3"/>
      <c r="AD8" s="3"/>
      <c r="AE8" s="3"/>
      <c r="AF8" s="3"/>
      <c r="AG8" s="3"/>
      <c r="AH8" s="3"/>
      <c r="AI8" s="3"/>
      <c r="AJ8" s="3"/>
      <c r="AK8" s="3"/>
      <c r="AL8" s="3"/>
      <c r="AM8" s="3"/>
      <c r="AN8" s="3"/>
      <c r="AO8" s="3"/>
      <c r="AP8" s="3"/>
      <c r="AQ8" s="3"/>
      <c r="AR8" s="3"/>
      <c r="AS8" s="3"/>
      <c r="AT8" s="3"/>
    </row>
    <row r="9" spans="1:50" ht="18.75" customHeight="1" thickBot="1" x14ac:dyDescent="0.5">
      <c r="A9" s="7"/>
      <c r="B9" s="19"/>
      <c r="C9" s="19"/>
      <c r="D9" s="19"/>
      <c r="G9" s="29" t="s">
        <v>33</v>
      </c>
      <c r="H9" s="57">
        <v>7</v>
      </c>
      <c r="I9" s="20" t="s">
        <v>7</v>
      </c>
      <c r="J9" s="57">
        <v>10</v>
      </c>
      <c r="K9" s="33" t="s">
        <v>48</v>
      </c>
      <c r="M9" s="10"/>
      <c r="N9" s="10"/>
      <c r="O9" s="32"/>
      <c r="P9" s="32"/>
      <c r="Q9" s="32"/>
      <c r="R9" s="32"/>
      <c r="S9" s="32"/>
      <c r="T9" s="32"/>
      <c r="U9" s="32"/>
      <c r="V9" s="32"/>
      <c r="W9" s="32"/>
      <c r="X9" s="32"/>
      <c r="Y9" s="32"/>
      <c r="Z9" s="32"/>
      <c r="AA9" s="32"/>
      <c r="AB9" s="32"/>
      <c r="AC9" s="32"/>
      <c r="AD9" s="32"/>
      <c r="AE9" s="32"/>
      <c r="AF9" s="32"/>
      <c r="AG9" s="32"/>
      <c r="AH9" s="32"/>
      <c r="AI9" s="32"/>
      <c r="AJ9" s="32"/>
      <c r="AK9" s="21"/>
      <c r="AL9" s="21"/>
      <c r="AM9" s="21"/>
      <c r="AN9" s="21"/>
      <c r="AO9" s="21"/>
      <c r="AP9" s="21"/>
      <c r="AQ9" s="21"/>
      <c r="AR9" s="21"/>
      <c r="AS9" s="21"/>
      <c r="AT9" s="3"/>
      <c r="AX9" s="18"/>
    </row>
    <row r="10" spans="1:50" ht="10.199999999999999" hidden="1" customHeight="1" x14ac:dyDescent="0.45">
      <c r="A10" s="7"/>
      <c r="B10" s="19"/>
      <c r="C10" s="19"/>
      <c r="D10" s="19"/>
      <c r="E10" s="19"/>
      <c r="F10" s="19"/>
      <c r="G10" s="19"/>
      <c r="H10" s="19"/>
      <c r="I10" s="19"/>
      <c r="J10" s="19"/>
      <c r="K10" s="19"/>
      <c r="L10" s="19"/>
      <c r="M10" s="19"/>
      <c r="N10" s="19"/>
      <c r="O10" s="19"/>
      <c r="P10" s="19"/>
      <c r="Q10" s="22"/>
      <c r="R10" s="22"/>
      <c r="S10" s="22"/>
      <c r="T10" s="22"/>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3"/>
    </row>
    <row r="11" spans="1:50" ht="4.5" hidden="1" customHeight="1" x14ac:dyDescent="0.45">
      <c r="A11" s="7"/>
      <c r="B11" s="19"/>
      <c r="C11" s="19"/>
      <c r="D11" s="19"/>
      <c r="E11" s="19"/>
      <c r="F11" s="19"/>
      <c r="G11" s="19"/>
      <c r="H11" s="19"/>
      <c r="I11" s="19"/>
      <c r="J11" s="19"/>
      <c r="K11" s="19"/>
      <c r="L11" s="19"/>
      <c r="M11" s="19"/>
      <c r="N11" s="19"/>
      <c r="O11" s="19"/>
      <c r="P11" s="19"/>
      <c r="Q11" s="22"/>
      <c r="R11" s="22"/>
      <c r="S11" s="22"/>
      <c r="T11" s="22"/>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3"/>
    </row>
    <row r="12" spans="1:50" ht="18.75" customHeight="1" x14ac:dyDescent="0.45">
      <c r="A12" s="6"/>
      <c r="B12" s="6" t="s">
        <v>10</v>
      </c>
      <c r="C12" s="3"/>
      <c r="D12" s="3"/>
      <c r="E12" s="3"/>
      <c r="F12" s="3"/>
      <c r="G12" s="3"/>
      <c r="H12" s="3"/>
      <c r="I12" s="3"/>
      <c r="J12" s="3"/>
      <c r="K12" s="3"/>
      <c r="L12" s="3"/>
      <c r="M12" s="3"/>
      <c r="N12" s="3"/>
      <c r="O12" s="3"/>
      <c r="P12" s="3"/>
      <c r="Q12" s="3"/>
      <c r="R12" s="3"/>
      <c r="S12" s="3"/>
      <c r="T12" s="3"/>
      <c r="U12" s="3"/>
      <c r="V12" s="3"/>
      <c r="W12" s="3"/>
      <c r="X12" s="3"/>
      <c r="Y12" s="7"/>
      <c r="Z12" s="7"/>
      <c r="AA12" s="7"/>
      <c r="AB12" s="7"/>
      <c r="AC12" s="7"/>
      <c r="AD12" s="7"/>
      <c r="AE12" s="7"/>
      <c r="AF12" s="7"/>
      <c r="AG12" s="7"/>
      <c r="AH12" s="7"/>
      <c r="AI12" s="7"/>
      <c r="AJ12" s="7"/>
      <c r="AK12" s="7"/>
      <c r="AL12" s="7"/>
      <c r="AM12" s="7"/>
      <c r="AN12" s="39"/>
      <c r="AO12" s="7"/>
      <c r="AP12" s="7"/>
      <c r="AQ12" s="3"/>
      <c r="AR12" s="3"/>
      <c r="AS12" s="3"/>
      <c r="AT12" s="9"/>
      <c r="AW12" s="18"/>
    </row>
    <row r="13" spans="1:50" ht="16.8" customHeight="1" thickBot="1" x14ac:dyDescent="0.35">
      <c r="A13" s="6"/>
      <c r="B13" s="6"/>
      <c r="C13" s="3"/>
      <c r="D13" s="3"/>
      <c r="E13" s="3"/>
      <c r="F13" s="3"/>
      <c r="G13" s="3"/>
      <c r="H13" s="127" t="s">
        <v>11</v>
      </c>
      <c r="I13" s="127"/>
      <c r="J13" s="127" t="s">
        <v>12</v>
      </c>
      <c r="K13" s="127"/>
      <c r="L13" s="127"/>
      <c r="M13" s="127"/>
      <c r="N13" s="46"/>
      <c r="O13" s="46"/>
      <c r="P13" s="46"/>
      <c r="Q13" s="46"/>
      <c r="R13" s="46"/>
      <c r="S13" s="46"/>
      <c r="T13" s="46"/>
      <c r="U13" s="127" t="s">
        <v>35</v>
      </c>
      <c r="V13" s="127"/>
      <c r="W13" s="127"/>
      <c r="X13" s="127" t="s">
        <v>38</v>
      </c>
      <c r="Y13" s="127"/>
      <c r="Z13" s="127"/>
      <c r="AA13" s="127"/>
      <c r="AB13" s="127"/>
      <c r="AC13" s="127" t="s">
        <v>37</v>
      </c>
      <c r="AD13" s="127"/>
      <c r="AE13" s="127"/>
      <c r="AF13" s="127"/>
      <c r="AG13" s="127"/>
      <c r="AH13" s="127"/>
      <c r="AI13" s="127"/>
      <c r="AJ13" s="127"/>
      <c r="AK13" s="127" t="s">
        <v>42</v>
      </c>
      <c r="AL13" s="127"/>
      <c r="AM13" s="127"/>
      <c r="AN13" s="127"/>
      <c r="AO13" s="127"/>
      <c r="AP13" s="127"/>
      <c r="AQ13" s="127"/>
      <c r="AR13" s="127"/>
      <c r="AS13" s="3"/>
      <c r="AT13" s="3"/>
      <c r="AW13" s="18"/>
    </row>
    <row r="14" spans="1:50" ht="16.5" customHeight="1" x14ac:dyDescent="0.45">
      <c r="A14" s="4"/>
      <c r="B14" s="153" t="s">
        <v>4</v>
      </c>
      <c r="C14" s="154"/>
      <c r="D14" s="155"/>
      <c r="E14" s="162" t="s">
        <v>8</v>
      </c>
      <c r="F14" s="163"/>
      <c r="G14" s="164"/>
      <c r="H14" s="162" t="s">
        <v>0</v>
      </c>
      <c r="I14" s="171"/>
      <c r="J14" s="174" t="s">
        <v>28</v>
      </c>
      <c r="K14" s="163"/>
      <c r="L14" s="163"/>
      <c r="M14" s="171"/>
      <c r="N14" s="30" t="s">
        <v>1</v>
      </c>
      <c r="O14" s="31"/>
      <c r="P14" s="31"/>
      <c r="Q14" s="31"/>
      <c r="R14" s="31"/>
      <c r="S14" s="31"/>
      <c r="T14" s="31"/>
      <c r="U14" s="177" t="s">
        <v>3</v>
      </c>
      <c r="V14" s="177"/>
      <c r="W14" s="178"/>
      <c r="X14" s="183" t="s">
        <v>29</v>
      </c>
      <c r="Y14" s="177"/>
      <c r="Z14" s="177"/>
      <c r="AA14" s="177"/>
      <c r="AB14" s="178"/>
      <c r="AC14" s="131" t="s">
        <v>30</v>
      </c>
      <c r="AD14" s="132"/>
      <c r="AE14" s="132"/>
      <c r="AF14" s="132"/>
      <c r="AG14" s="132"/>
      <c r="AH14" s="132"/>
      <c r="AI14" s="132"/>
      <c r="AJ14" s="133"/>
      <c r="AK14" s="140" t="s">
        <v>31</v>
      </c>
      <c r="AL14" s="132"/>
      <c r="AM14" s="132"/>
      <c r="AN14" s="132"/>
      <c r="AO14" s="132"/>
      <c r="AP14" s="132"/>
      <c r="AQ14" s="132"/>
      <c r="AR14" s="133"/>
      <c r="AS14" s="27"/>
      <c r="AT14" s="4"/>
    </row>
    <row r="15" spans="1:50" ht="16.5" customHeight="1" x14ac:dyDescent="0.45">
      <c r="A15" s="4"/>
      <c r="B15" s="156"/>
      <c r="C15" s="157"/>
      <c r="D15" s="158"/>
      <c r="E15" s="165"/>
      <c r="F15" s="166"/>
      <c r="G15" s="167"/>
      <c r="H15" s="165"/>
      <c r="I15" s="172"/>
      <c r="J15" s="175"/>
      <c r="K15" s="166"/>
      <c r="L15" s="166"/>
      <c r="M15" s="172"/>
      <c r="N15" s="141" t="s">
        <v>2</v>
      </c>
      <c r="O15" s="142"/>
      <c r="P15" s="143"/>
      <c r="Q15" s="147" t="s">
        <v>24</v>
      </c>
      <c r="R15" s="148"/>
      <c r="S15" s="148"/>
      <c r="T15" s="149"/>
      <c r="U15" s="179"/>
      <c r="V15" s="179"/>
      <c r="W15" s="180"/>
      <c r="X15" s="184"/>
      <c r="Y15" s="179"/>
      <c r="Z15" s="179"/>
      <c r="AA15" s="179"/>
      <c r="AB15" s="180"/>
      <c r="AC15" s="134"/>
      <c r="AD15" s="135"/>
      <c r="AE15" s="135"/>
      <c r="AF15" s="135"/>
      <c r="AG15" s="135"/>
      <c r="AH15" s="135"/>
      <c r="AI15" s="135"/>
      <c r="AJ15" s="136"/>
      <c r="AK15" s="134"/>
      <c r="AL15" s="135"/>
      <c r="AM15" s="135"/>
      <c r="AN15" s="135"/>
      <c r="AO15" s="135"/>
      <c r="AP15" s="135"/>
      <c r="AQ15" s="135"/>
      <c r="AR15" s="136"/>
      <c r="AS15" s="27"/>
      <c r="AT15" s="4"/>
    </row>
    <row r="16" spans="1:50" ht="16.5" customHeight="1" thickBot="1" x14ac:dyDescent="0.5">
      <c r="A16" s="4"/>
      <c r="B16" s="159"/>
      <c r="C16" s="160"/>
      <c r="D16" s="161"/>
      <c r="E16" s="168"/>
      <c r="F16" s="169"/>
      <c r="G16" s="170"/>
      <c r="H16" s="168"/>
      <c r="I16" s="173"/>
      <c r="J16" s="176"/>
      <c r="K16" s="169"/>
      <c r="L16" s="169"/>
      <c r="M16" s="173"/>
      <c r="N16" s="144"/>
      <c r="O16" s="145"/>
      <c r="P16" s="146"/>
      <c r="Q16" s="150"/>
      <c r="R16" s="151"/>
      <c r="S16" s="151"/>
      <c r="T16" s="152"/>
      <c r="U16" s="181"/>
      <c r="V16" s="181"/>
      <c r="W16" s="182"/>
      <c r="X16" s="185"/>
      <c r="Y16" s="181"/>
      <c r="Z16" s="181"/>
      <c r="AA16" s="181"/>
      <c r="AB16" s="182"/>
      <c r="AC16" s="137"/>
      <c r="AD16" s="138"/>
      <c r="AE16" s="138"/>
      <c r="AF16" s="138"/>
      <c r="AG16" s="138"/>
      <c r="AH16" s="138"/>
      <c r="AI16" s="138"/>
      <c r="AJ16" s="139"/>
      <c r="AK16" s="137"/>
      <c r="AL16" s="138"/>
      <c r="AM16" s="138"/>
      <c r="AN16" s="138"/>
      <c r="AO16" s="138"/>
      <c r="AP16" s="138"/>
      <c r="AQ16" s="138"/>
      <c r="AR16" s="139"/>
      <c r="AS16" s="27"/>
      <c r="AT16" s="4"/>
    </row>
    <row r="17" spans="1:46" ht="39.6" customHeight="1" x14ac:dyDescent="0.45">
      <c r="A17" s="4"/>
      <c r="B17" s="86" t="s">
        <v>59</v>
      </c>
      <c r="C17" s="87"/>
      <c r="D17" s="88"/>
      <c r="E17" s="89" t="s">
        <v>9</v>
      </c>
      <c r="F17" s="90"/>
      <c r="G17" s="91"/>
      <c r="H17" s="98">
        <v>5291</v>
      </c>
      <c r="I17" s="99"/>
      <c r="J17" s="100">
        <v>1500</v>
      </c>
      <c r="K17" s="101"/>
      <c r="L17" s="101"/>
      <c r="M17" s="99"/>
      <c r="N17" s="220">
        <v>2</v>
      </c>
      <c r="O17" s="221"/>
      <c r="P17" s="222"/>
      <c r="Q17" s="220"/>
      <c r="R17" s="221"/>
      <c r="S17" s="221"/>
      <c r="T17" s="222"/>
      <c r="U17" s="223">
        <f t="shared" ref="U17:U26" si="0">N17+Q17</f>
        <v>2</v>
      </c>
      <c r="V17" s="224"/>
      <c r="W17" s="225"/>
      <c r="X17" s="226">
        <f t="shared" ref="X17:X20" si="1">+H17*U17</f>
        <v>10582</v>
      </c>
      <c r="Y17" s="227"/>
      <c r="Z17" s="227"/>
      <c r="AA17" s="227"/>
      <c r="AB17" s="228"/>
      <c r="AC17" s="226">
        <f t="shared" ref="AC17" si="2">J17*U17</f>
        <v>3000</v>
      </c>
      <c r="AD17" s="227"/>
      <c r="AE17" s="227"/>
      <c r="AF17" s="227"/>
      <c r="AG17" s="227"/>
      <c r="AH17" s="227"/>
      <c r="AI17" s="227"/>
      <c r="AJ17" s="228"/>
      <c r="AK17" s="226">
        <f>+X17-AC17</f>
        <v>7582</v>
      </c>
      <c r="AL17" s="227"/>
      <c r="AM17" s="227"/>
      <c r="AN17" s="227"/>
      <c r="AO17" s="227"/>
      <c r="AP17" s="227"/>
      <c r="AQ17" s="227"/>
      <c r="AR17" s="228"/>
      <c r="AS17" s="27"/>
      <c r="AT17" s="4"/>
    </row>
    <row r="18" spans="1:46" ht="39.6" customHeight="1" thickBot="1" x14ac:dyDescent="0.5">
      <c r="A18" s="4"/>
      <c r="B18" s="83"/>
      <c r="C18" s="84"/>
      <c r="D18" s="85"/>
      <c r="E18" s="92" t="s">
        <v>50</v>
      </c>
      <c r="F18" s="93"/>
      <c r="G18" s="94"/>
      <c r="H18" s="67">
        <v>5291</v>
      </c>
      <c r="I18" s="68"/>
      <c r="J18" s="69" t="s">
        <v>32</v>
      </c>
      <c r="K18" s="70"/>
      <c r="L18" s="70"/>
      <c r="M18" s="68"/>
      <c r="N18" s="229">
        <v>1</v>
      </c>
      <c r="O18" s="230"/>
      <c r="P18" s="231"/>
      <c r="Q18" s="71"/>
      <c r="R18" s="72"/>
      <c r="S18" s="72"/>
      <c r="T18" s="73"/>
      <c r="U18" s="232">
        <f t="shared" si="0"/>
        <v>1</v>
      </c>
      <c r="V18" s="233"/>
      <c r="W18" s="234"/>
      <c r="X18" s="235">
        <f t="shared" si="1"/>
        <v>5291</v>
      </c>
      <c r="Y18" s="236"/>
      <c r="Z18" s="236"/>
      <c r="AA18" s="236"/>
      <c r="AB18" s="237"/>
      <c r="AC18" s="235" t="s">
        <v>32</v>
      </c>
      <c r="AD18" s="236"/>
      <c r="AE18" s="236"/>
      <c r="AF18" s="236"/>
      <c r="AG18" s="236"/>
      <c r="AH18" s="236"/>
      <c r="AI18" s="236"/>
      <c r="AJ18" s="237"/>
      <c r="AK18" s="235">
        <f t="shared" ref="AK18" si="3">+X18</f>
        <v>5291</v>
      </c>
      <c r="AL18" s="236"/>
      <c r="AM18" s="236"/>
      <c r="AN18" s="236"/>
      <c r="AO18" s="236"/>
      <c r="AP18" s="236"/>
      <c r="AQ18" s="236"/>
      <c r="AR18" s="237"/>
      <c r="AS18" s="27"/>
      <c r="AT18" s="4"/>
    </row>
    <row r="19" spans="1:46" ht="39.6" customHeight="1" thickTop="1" x14ac:dyDescent="0.45">
      <c r="A19" s="4"/>
      <c r="B19" s="80" t="s">
        <v>60</v>
      </c>
      <c r="C19" s="81"/>
      <c r="D19" s="82"/>
      <c r="E19" s="95" t="s">
        <v>9</v>
      </c>
      <c r="F19" s="96"/>
      <c r="G19" s="97"/>
      <c r="H19" s="98">
        <v>15741</v>
      </c>
      <c r="I19" s="99"/>
      <c r="J19" s="100">
        <v>11000</v>
      </c>
      <c r="K19" s="101"/>
      <c r="L19" s="101"/>
      <c r="M19" s="99"/>
      <c r="N19" s="220">
        <v>1</v>
      </c>
      <c r="O19" s="221"/>
      <c r="P19" s="222"/>
      <c r="Q19" s="220"/>
      <c r="R19" s="221"/>
      <c r="S19" s="221"/>
      <c r="T19" s="222"/>
      <c r="U19" s="223">
        <f t="shared" si="0"/>
        <v>1</v>
      </c>
      <c r="V19" s="224"/>
      <c r="W19" s="225"/>
      <c r="X19" s="226">
        <f t="shared" si="1"/>
        <v>15741</v>
      </c>
      <c r="Y19" s="227"/>
      <c r="Z19" s="227"/>
      <c r="AA19" s="227"/>
      <c r="AB19" s="228"/>
      <c r="AC19" s="226">
        <f t="shared" ref="AC19" si="4">J19*U19</f>
        <v>11000</v>
      </c>
      <c r="AD19" s="227"/>
      <c r="AE19" s="227"/>
      <c r="AF19" s="227"/>
      <c r="AG19" s="227"/>
      <c r="AH19" s="227"/>
      <c r="AI19" s="227"/>
      <c r="AJ19" s="228"/>
      <c r="AK19" s="226">
        <f t="shared" ref="AK19" si="5">+X19-AC19</f>
        <v>4741</v>
      </c>
      <c r="AL19" s="227"/>
      <c r="AM19" s="227"/>
      <c r="AN19" s="227"/>
      <c r="AO19" s="227"/>
      <c r="AP19" s="227"/>
      <c r="AQ19" s="227"/>
      <c r="AR19" s="228"/>
      <c r="AS19" s="27"/>
      <c r="AT19" s="4"/>
    </row>
    <row r="20" spans="1:46" ht="39.6" customHeight="1" thickBot="1" x14ac:dyDescent="0.5">
      <c r="A20" s="4"/>
      <c r="B20" s="83"/>
      <c r="C20" s="84"/>
      <c r="D20" s="85"/>
      <c r="E20" s="92" t="s">
        <v>50</v>
      </c>
      <c r="F20" s="93"/>
      <c r="G20" s="94"/>
      <c r="H20" s="67">
        <v>15741</v>
      </c>
      <c r="I20" s="68"/>
      <c r="J20" s="69" t="s">
        <v>32</v>
      </c>
      <c r="K20" s="70"/>
      <c r="L20" s="70"/>
      <c r="M20" s="68"/>
      <c r="N20" s="71"/>
      <c r="O20" s="72"/>
      <c r="P20" s="73"/>
      <c r="Q20" s="71"/>
      <c r="R20" s="72"/>
      <c r="S20" s="72"/>
      <c r="T20" s="73"/>
      <c r="U20" s="74">
        <f t="shared" si="0"/>
        <v>0</v>
      </c>
      <c r="V20" s="75"/>
      <c r="W20" s="76"/>
      <c r="X20" s="77">
        <f t="shared" si="1"/>
        <v>0</v>
      </c>
      <c r="Y20" s="78"/>
      <c r="Z20" s="78"/>
      <c r="AA20" s="78"/>
      <c r="AB20" s="79"/>
      <c r="AC20" s="77" t="s">
        <v>32</v>
      </c>
      <c r="AD20" s="78"/>
      <c r="AE20" s="78"/>
      <c r="AF20" s="78"/>
      <c r="AG20" s="78"/>
      <c r="AH20" s="78"/>
      <c r="AI20" s="78"/>
      <c r="AJ20" s="79"/>
      <c r="AK20" s="77">
        <f t="shared" ref="AK20" si="6">+X20</f>
        <v>0</v>
      </c>
      <c r="AL20" s="78"/>
      <c r="AM20" s="78"/>
      <c r="AN20" s="78"/>
      <c r="AO20" s="78"/>
      <c r="AP20" s="78"/>
      <c r="AQ20" s="78"/>
      <c r="AR20" s="79"/>
      <c r="AS20" s="27"/>
      <c r="AT20" s="4"/>
    </row>
    <row r="21" spans="1:46" ht="39.6" customHeight="1" thickTop="1" x14ac:dyDescent="0.45">
      <c r="A21" s="4"/>
      <c r="B21" s="80" t="s">
        <v>49</v>
      </c>
      <c r="C21" s="81"/>
      <c r="D21" s="82"/>
      <c r="E21" s="121" t="s">
        <v>9</v>
      </c>
      <c r="F21" s="122"/>
      <c r="G21" s="123"/>
      <c r="H21" s="98">
        <v>8369</v>
      </c>
      <c r="I21" s="99"/>
      <c r="J21" s="100">
        <v>4000</v>
      </c>
      <c r="K21" s="101"/>
      <c r="L21" s="101"/>
      <c r="M21" s="99"/>
      <c r="N21" s="220">
        <v>1</v>
      </c>
      <c r="O21" s="221"/>
      <c r="P21" s="222"/>
      <c r="Q21" s="220"/>
      <c r="R21" s="221"/>
      <c r="S21" s="221"/>
      <c r="T21" s="222"/>
      <c r="U21" s="223">
        <f t="shared" si="0"/>
        <v>1</v>
      </c>
      <c r="V21" s="224"/>
      <c r="W21" s="225"/>
      <c r="X21" s="226">
        <f>+H21*U21</f>
        <v>8369</v>
      </c>
      <c r="Y21" s="227"/>
      <c r="Z21" s="227"/>
      <c r="AA21" s="227"/>
      <c r="AB21" s="228"/>
      <c r="AC21" s="226">
        <f>J21*U21</f>
        <v>4000</v>
      </c>
      <c r="AD21" s="227"/>
      <c r="AE21" s="227"/>
      <c r="AF21" s="227"/>
      <c r="AG21" s="227"/>
      <c r="AH21" s="227"/>
      <c r="AI21" s="227"/>
      <c r="AJ21" s="228"/>
      <c r="AK21" s="226">
        <f>+X21-AC21</f>
        <v>4369</v>
      </c>
      <c r="AL21" s="227"/>
      <c r="AM21" s="227"/>
      <c r="AN21" s="227"/>
      <c r="AO21" s="227"/>
      <c r="AP21" s="227"/>
      <c r="AQ21" s="227"/>
      <c r="AR21" s="228"/>
      <c r="AS21" s="27"/>
      <c r="AT21" s="4"/>
    </row>
    <row r="22" spans="1:46" ht="39.6" customHeight="1" thickBot="1" x14ac:dyDescent="0.5">
      <c r="A22" s="4"/>
      <c r="B22" s="80"/>
      <c r="C22" s="81"/>
      <c r="D22" s="82"/>
      <c r="E22" s="124" t="s">
        <v>50</v>
      </c>
      <c r="F22" s="125"/>
      <c r="G22" s="126"/>
      <c r="H22" s="67">
        <v>8369</v>
      </c>
      <c r="I22" s="68"/>
      <c r="J22" s="69" t="s">
        <v>32</v>
      </c>
      <c r="K22" s="70"/>
      <c r="L22" s="70"/>
      <c r="M22" s="68"/>
      <c r="N22" s="71"/>
      <c r="O22" s="72"/>
      <c r="P22" s="73"/>
      <c r="Q22" s="71"/>
      <c r="R22" s="72"/>
      <c r="S22" s="72"/>
      <c r="T22" s="73"/>
      <c r="U22" s="74">
        <f t="shared" si="0"/>
        <v>0</v>
      </c>
      <c r="V22" s="75"/>
      <c r="W22" s="76"/>
      <c r="X22" s="77">
        <f t="shared" ref="X22" si="7">+H22*U22</f>
        <v>0</v>
      </c>
      <c r="Y22" s="78"/>
      <c r="Z22" s="78"/>
      <c r="AA22" s="78"/>
      <c r="AB22" s="79"/>
      <c r="AC22" s="77" t="s">
        <v>32</v>
      </c>
      <c r="AD22" s="78"/>
      <c r="AE22" s="78"/>
      <c r="AF22" s="78"/>
      <c r="AG22" s="78"/>
      <c r="AH22" s="78"/>
      <c r="AI22" s="78"/>
      <c r="AJ22" s="79"/>
      <c r="AK22" s="77">
        <f>+X22</f>
        <v>0</v>
      </c>
      <c r="AL22" s="78"/>
      <c r="AM22" s="78"/>
      <c r="AN22" s="78"/>
      <c r="AO22" s="78"/>
      <c r="AP22" s="78"/>
      <c r="AQ22" s="78"/>
      <c r="AR22" s="79"/>
      <c r="AS22" s="27"/>
      <c r="AT22" s="4"/>
    </row>
    <row r="23" spans="1:46" ht="39.6" customHeight="1" thickTop="1" x14ac:dyDescent="0.45">
      <c r="A23" s="4"/>
      <c r="B23" s="118" t="s">
        <v>51</v>
      </c>
      <c r="C23" s="119"/>
      <c r="D23" s="120"/>
      <c r="E23" s="95" t="s">
        <v>9</v>
      </c>
      <c r="F23" s="96"/>
      <c r="G23" s="97"/>
      <c r="H23" s="117">
        <v>8591</v>
      </c>
      <c r="I23" s="110"/>
      <c r="J23" s="108">
        <v>4000</v>
      </c>
      <c r="K23" s="109"/>
      <c r="L23" s="109"/>
      <c r="M23" s="110"/>
      <c r="N23" s="238">
        <v>1</v>
      </c>
      <c r="O23" s="239"/>
      <c r="P23" s="240"/>
      <c r="Q23" s="238"/>
      <c r="R23" s="239"/>
      <c r="S23" s="239"/>
      <c r="T23" s="240"/>
      <c r="U23" s="241">
        <f t="shared" si="0"/>
        <v>1</v>
      </c>
      <c r="V23" s="242"/>
      <c r="W23" s="243"/>
      <c r="X23" s="244">
        <f>+H23*U23</f>
        <v>8591</v>
      </c>
      <c r="Y23" s="245"/>
      <c r="Z23" s="245"/>
      <c r="AA23" s="245"/>
      <c r="AB23" s="246"/>
      <c r="AC23" s="244">
        <f>J23*U23</f>
        <v>4000</v>
      </c>
      <c r="AD23" s="245"/>
      <c r="AE23" s="245"/>
      <c r="AF23" s="245"/>
      <c r="AG23" s="245"/>
      <c r="AH23" s="245"/>
      <c r="AI23" s="245"/>
      <c r="AJ23" s="246"/>
      <c r="AK23" s="244">
        <f>+X23-AC23</f>
        <v>4591</v>
      </c>
      <c r="AL23" s="245"/>
      <c r="AM23" s="245"/>
      <c r="AN23" s="245"/>
      <c r="AO23" s="245"/>
      <c r="AP23" s="245"/>
      <c r="AQ23" s="245"/>
      <c r="AR23" s="246"/>
      <c r="AS23" s="27"/>
      <c r="AT23" s="4"/>
    </row>
    <row r="24" spans="1:46" ht="39.6" customHeight="1" thickBot="1" x14ac:dyDescent="0.5">
      <c r="A24" s="4"/>
      <c r="B24" s="83"/>
      <c r="C24" s="84"/>
      <c r="D24" s="85"/>
      <c r="E24" s="92" t="s">
        <v>50</v>
      </c>
      <c r="F24" s="93"/>
      <c r="G24" s="94"/>
      <c r="H24" s="67">
        <v>8591</v>
      </c>
      <c r="I24" s="68"/>
      <c r="J24" s="69" t="s">
        <v>32</v>
      </c>
      <c r="K24" s="70"/>
      <c r="L24" s="70"/>
      <c r="M24" s="68"/>
      <c r="N24" s="71"/>
      <c r="O24" s="72"/>
      <c r="P24" s="73"/>
      <c r="Q24" s="71"/>
      <c r="R24" s="72"/>
      <c r="S24" s="72"/>
      <c r="T24" s="73"/>
      <c r="U24" s="74">
        <f t="shared" si="0"/>
        <v>0</v>
      </c>
      <c r="V24" s="75"/>
      <c r="W24" s="76"/>
      <c r="X24" s="77">
        <f t="shared" ref="X24" si="8">+H24*U24</f>
        <v>0</v>
      </c>
      <c r="Y24" s="78"/>
      <c r="Z24" s="78"/>
      <c r="AA24" s="78"/>
      <c r="AB24" s="79"/>
      <c r="AC24" s="77" t="s">
        <v>32</v>
      </c>
      <c r="AD24" s="78"/>
      <c r="AE24" s="78"/>
      <c r="AF24" s="78"/>
      <c r="AG24" s="78"/>
      <c r="AH24" s="78"/>
      <c r="AI24" s="78"/>
      <c r="AJ24" s="79"/>
      <c r="AK24" s="77">
        <f>+X24</f>
        <v>0</v>
      </c>
      <c r="AL24" s="78"/>
      <c r="AM24" s="78"/>
      <c r="AN24" s="78"/>
      <c r="AO24" s="78"/>
      <c r="AP24" s="78"/>
      <c r="AQ24" s="78"/>
      <c r="AR24" s="79"/>
      <c r="AS24" s="27"/>
      <c r="AT24" s="4"/>
    </row>
    <row r="25" spans="1:46" ht="39.6" customHeight="1" thickTop="1" x14ac:dyDescent="0.45">
      <c r="A25" s="4"/>
      <c r="B25" s="118" t="s">
        <v>52</v>
      </c>
      <c r="C25" s="119"/>
      <c r="D25" s="120"/>
      <c r="E25" s="95" t="s">
        <v>9</v>
      </c>
      <c r="F25" s="96"/>
      <c r="G25" s="97"/>
      <c r="H25" s="117">
        <v>21791</v>
      </c>
      <c r="I25" s="110"/>
      <c r="J25" s="108">
        <v>11000</v>
      </c>
      <c r="K25" s="109"/>
      <c r="L25" s="109"/>
      <c r="M25" s="110"/>
      <c r="N25" s="238">
        <v>1</v>
      </c>
      <c r="O25" s="239"/>
      <c r="P25" s="240"/>
      <c r="Q25" s="238"/>
      <c r="R25" s="239"/>
      <c r="S25" s="239"/>
      <c r="T25" s="240"/>
      <c r="U25" s="241">
        <f t="shared" si="0"/>
        <v>1</v>
      </c>
      <c r="V25" s="242"/>
      <c r="W25" s="243"/>
      <c r="X25" s="244">
        <f>+H25*U25</f>
        <v>21791</v>
      </c>
      <c r="Y25" s="245"/>
      <c r="Z25" s="245"/>
      <c r="AA25" s="245"/>
      <c r="AB25" s="246"/>
      <c r="AC25" s="244">
        <f>J25*U25</f>
        <v>11000</v>
      </c>
      <c r="AD25" s="245"/>
      <c r="AE25" s="245"/>
      <c r="AF25" s="245"/>
      <c r="AG25" s="245"/>
      <c r="AH25" s="245"/>
      <c r="AI25" s="245"/>
      <c r="AJ25" s="246"/>
      <c r="AK25" s="244">
        <f>+X25-AC25</f>
        <v>10791</v>
      </c>
      <c r="AL25" s="245"/>
      <c r="AM25" s="245"/>
      <c r="AN25" s="245"/>
      <c r="AO25" s="245"/>
      <c r="AP25" s="245"/>
      <c r="AQ25" s="245"/>
      <c r="AR25" s="246"/>
      <c r="AS25" s="27"/>
      <c r="AT25" s="4"/>
    </row>
    <row r="26" spans="1:46" ht="39.6" customHeight="1" thickBot="1" x14ac:dyDescent="0.5">
      <c r="A26" s="4"/>
      <c r="B26" s="83"/>
      <c r="C26" s="84"/>
      <c r="D26" s="85"/>
      <c r="E26" s="92" t="s">
        <v>50</v>
      </c>
      <c r="F26" s="93"/>
      <c r="G26" s="94"/>
      <c r="H26" s="67">
        <v>21791</v>
      </c>
      <c r="I26" s="68"/>
      <c r="J26" s="69" t="s">
        <v>32</v>
      </c>
      <c r="K26" s="70"/>
      <c r="L26" s="70"/>
      <c r="M26" s="68"/>
      <c r="N26" s="71"/>
      <c r="O26" s="72"/>
      <c r="P26" s="73"/>
      <c r="Q26" s="71"/>
      <c r="R26" s="72"/>
      <c r="S26" s="72"/>
      <c r="T26" s="73"/>
      <c r="U26" s="74">
        <f t="shared" si="0"/>
        <v>0</v>
      </c>
      <c r="V26" s="75"/>
      <c r="W26" s="76"/>
      <c r="X26" s="77">
        <f t="shared" ref="X26" si="9">+H26*U26</f>
        <v>0</v>
      </c>
      <c r="Y26" s="78"/>
      <c r="Z26" s="78"/>
      <c r="AA26" s="78"/>
      <c r="AB26" s="79"/>
      <c r="AC26" s="77" t="s">
        <v>32</v>
      </c>
      <c r="AD26" s="78"/>
      <c r="AE26" s="78"/>
      <c r="AF26" s="78"/>
      <c r="AG26" s="78"/>
      <c r="AH26" s="78"/>
      <c r="AI26" s="78"/>
      <c r="AJ26" s="79"/>
      <c r="AK26" s="105">
        <f>+X26</f>
        <v>0</v>
      </c>
      <c r="AL26" s="106"/>
      <c r="AM26" s="106"/>
      <c r="AN26" s="106"/>
      <c r="AO26" s="106"/>
      <c r="AP26" s="106"/>
      <c r="AQ26" s="106"/>
      <c r="AR26" s="107"/>
      <c r="AS26" s="27"/>
      <c r="AT26" s="4"/>
    </row>
    <row r="27" spans="1:46" ht="43.2" customHeight="1" thickTop="1" thickBot="1" x14ac:dyDescent="0.5">
      <c r="A27" s="4"/>
      <c r="B27" s="189" t="s">
        <v>36</v>
      </c>
      <c r="C27" s="190"/>
      <c r="D27" s="190"/>
      <c r="E27" s="190"/>
      <c r="F27" s="190"/>
      <c r="G27" s="190"/>
      <c r="H27" s="190"/>
      <c r="I27" s="190"/>
      <c r="J27" s="190"/>
      <c r="K27" s="190"/>
      <c r="L27" s="190"/>
      <c r="M27" s="190"/>
      <c r="N27" s="190"/>
      <c r="O27" s="190"/>
      <c r="P27" s="190"/>
      <c r="Q27" s="190"/>
      <c r="R27" s="190"/>
      <c r="S27" s="190"/>
      <c r="T27" s="191"/>
      <c r="U27" s="247">
        <f>SUM(U17:W26)</f>
        <v>7</v>
      </c>
      <c r="V27" s="247"/>
      <c r="W27" s="248"/>
      <c r="X27" s="249">
        <f>SUM(X17:AB26)</f>
        <v>70365</v>
      </c>
      <c r="Y27" s="250"/>
      <c r="Z27" s="250"/>
      <c r="AA27" s="250"/>
      <c r="AB27" s="251"/>
      <c r="AC27" s="249">
        <f>SUM(AC17:AJ26)</f>
        <v>33000</v>
      </c>
      <c r="AD27" s="250"/>
      <c r="AE27" s="250"/>
      <c r="AF27" s="250"/>
      <c r="AG27" s="250"/>
      <c r="AH27" s="250"/>
      <c r="AI27" s="250"/>
      <c r="AJ27" s="250"/>
      <c r="AK27" s="252">
        <f>SUM(AK17:AR26)</f>
        <v>37365</v>
      </c>
      <c r="AL27" s="253"/>
      <c r="AM27" s="253"/>
      <c r="AN27" s="253"/>
      <c r="AO27" s="253"/>
      <c r="AP27" s="253"/>
      <c r="AQ27" s="253"/>
      <c r="AR27" s="254"/>
      <c r="AS27" s="200"/>
      <c r="AT27" s="200"/>
    </row>
    <row r="28" spans="1:46" ht="40.200000000000003" customHeight="1" thickTop="1" x14ac:dyDescent="0.45">
      <c r="A28" s="4"/>
      <c r="B28" s="17"/>
      <c r="C28" s="17"/>
      <c r="D28" s="17"/>
      <c r="E28" s="17"/>
      <c r="F28" s="201"/>
      <c r="G28" s="201"/>
      <c r="H28" s="4"/>
      <c r="I28" s="4"/>
      <c r="J28" s="4"/>
      <c r="K28" s="4"/>
      <c r="L28" s="4"/>
      <c r="M28" s="4"/>
      <c r="N28" s="4"/>
      <c r="O28" s="4"/>
      <c r="P28" s="4"/>
      <c r="Q28" s="4"/>
      <c r="R28" s="4"/>
      <c r="S28" s="4"/>
      <c r="T28" s="36"/>
      <c r="U28" s="37"/>
      <c r="V28" s="37"/>
      <c r="W28" s="38" t="s">
        <v>34</v>
      </c>
      <c r="X28" s="256">
        <f>ROUNDDOWN(X27*1/11,0)</f>
        <v>6396</v>
      </c>
      <c r="Y28" s="256"/>
      <c r="Z28" s="256"/>
      <c r="AA28" s="256"/>
      <c r="AB28" s="256"/>
      <c r="AC28" s="257">
        <f>ROUNDDOWN(AC27*1/11,0)</f>
        <v>3000</v>
      </c>
      <c r="AD28" s="258"/>
      <c r="AE28" s="258"/>
      <c r="AF28" s="258"/>
      <c r="AG28" s="258"/>
      <c r="AH28" s="258"/>
      <c r="AI28" s="258"/>
      <c r="AJ28" s="258"/>
      <c r="AK28" s="259">
        <f>ROUNDDOWN(AK27*1/11,0)</f>
        <v>3396</v>
      </c>
      <c r="AL28" s="260"/>
      <c r="AM28" s="260"/>
      <c r="AN28" s="260"/>
      <c r="AO28" s="260"/>
      <c r="AP28" s="260"/>
      <c r="AQ28" s="260"/>
      <c r="AR28" s="261"/>
      <c r="AS28" s="28"/>
      <c r="AT28" s="35"/>
    </row>
    <row r="29" spans="1:46" ht="4.2" hidden="1" customHeight="1" x14ac:dyDescent="0.45">
      <c r="A29" s="12"/>
      <c r="B29" s="6"/>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42"/>
      <c r="AL29" s="42"/>
      <c r="AM29" s="42"/>
      <c r="AN29" s="42"/>
      <c r="AO29" s="42"/>
      <c r="AP29" s="42"/>
      <c r="AQ29" s="42"/>
      <c r="AR29" s="42"/>
      <c r="AS29" s="3"/>
      <c r="AT29" s="11"/>
    </row>
    <row r="30" spans="1:46" ht="4.2" customHeight="1" x14ac:dyDescent="0.45">
      <c r="A30" s="4"/>
      <c r="B30" s="4"/>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4"/>
      <c r="AT30" s="4"/>
    </row>
    <row r="31" spans="1:46" ht="6" customHeight="1" x14ac:dyDescent="0.4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ht="18.75" customHeight="1" x14ac:dyDescent="0.45">
      <c r="A32" s="4"/>
      <c r="B32" s="4"/>
      <c r="C32" s="4"/>
      <c r="D32" s="4"/>
      <c r="E32" s="4"/>
      <c r="F32" s="4"/>
      <c r="G32" s="4"/>
      <c r="H32" s="187" t="s">
        <v>15</v>
      </c>
      <c r="I32" s="187"/>
      <c r="J32" s="187"/>
      <c r="K32" s="187"/>
      <c r="L32" s="187"/>
      <c r="M32" s="187"/>
      <c r="N32" s="187"/>
      <c r="O32" s="187"/>
      <c r="P32" s="187"/>
      <c r="Q32" s="255" t="s">
        <v>64</v>
      </c>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row>
    <row r="33" spans="1:46" ht="6" customHeight="1" x14ac:dyDescent="0.45">
      <c r="A33" s="4"/>
      <c r="B33" s="4"/>
      <c r="C33" s="4"/>
      <c r="D33" s="4"/>
      <c r="E33" s="4"/>
      <c r="F33" s="4"/>
      <c r="G33" s="4"/>
      <c r="H33" s="47"/>
      <c r="I33" s="47"/>
      <c r="J33" s="47"/>
      <c r="K33" s="47"/>
      <c r="L33" s="47"/>
      <c r="M33" s="47"/>
      <c r="N33" s="47"/>
      <c r="O33" s="47"/>
      <c r="P33" s="47"/>
      <c r="Q33" s="49"/>
      <c r="R33" s="49"/>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row>
    <row r="34" spans="1:46" ht="18.75" customHeight="1" x14ac:dyDescent="0.45">
      <c r="A34" s="4"/>
      <c r="B34" s="4"/>
      <c r="C34" s="4"/>
      <c r="D34" s="4"/>
      <c r="E34" s="4"/>
      <c r="F34" s="4"/>
      <c r="G34" s="4"/>
      <c r="H34" s="187" t="s">
        <v>16</v>
      </c>
      <c r="I34" s="187"/>
      <c r="J34" s="187"/>
      <c r="K34" s="187"/>
      <c r="L34" s="187"/>
      <c r="M34" s="187"/>
      <c r="N34" s="187"/>
      <c r="O34" s="187"/>
      <c r="P34" s="187"/>
      <c r="Q34" s="255" t="s">
        <v>43</v>
      </c>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row>
    <row r="35" spans="1:46" ht="6" customHeight="1" x14ac:dyDescent="0.45">
      <c r="A35" s="4"/>
      <c r="B35" s="4"/>
      <c r="C35" s="4"/>
      <c r="D35" s="4"/>
      <c r="E35" s="4"/>
      <c r="F35" s="4"/>
      <c r="G35" s="4"/>
      <c r="H35" s="47"/>
      <c r="I35" s="47"/>
      <c r="J35" s="47"/>
      <c r="K35" s="47"/>
      <c r="L35" s="47"/>
      <c r="M35" s="47"/>
      <c r="N35" s="47"/>
      <c r="O35" s="47"/>
      <c r="P35" s="47"/>
      <c r="Q35" s="49"/>
      <c r="R35" s="49"/>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row>
    <row r="36" spans="1:46" ht="18.75" customHeight="1" x14ac:dyDescent="0.45">
      <c r="A36" s="4"/>
      <c r="B36" s="4"/>
      <c r="C36" s="4"/>
      <c r="D36" s="4"/>
      <c r="E36" s="4"/>
      <c r="F36" s="4"/>
      <c r="G36" s="4"/>
      <c r="H36" s="187" t="s">
        <v>41</v>
      </c>
      <c r="I36" s="187"/>
      <c r="J36" s="187"/>
      <c r="K36" s="187"/>
      <c r="L36" s="187"/>
      <c r="M36" s="187"/>
      <c r="N36" s="187"/>
      <c r="O36" s="187"/>
      <c r="P36" s="187"/>
      <c r="Q36" s="255" t="s">
        <v>44</v>
      </c>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row>
    <row r="37" spans="1:46" ht="6" customHeight="1" x14ac:dyDescent="0.45">
      <c r="A37" s="4"/>
      <c r="B37" s="4"/>
      <c r="C37" s="4"/>
      <c r="D37" s="4"/>
      <c r="E37" s="4"/>
      <c r="F37" s="4"/>
      <c r="G37" s="4"/>
      <c r="H37" s="47"/>
      <c r="I37" s="47"/>
      <c r="J37" s="47"/>
      <c r="K37" s="47"/>
      <c r="L37" s="47"/>
      <c r="M37" s="47"/>
      <c r="N37" s="47"/>
      <c r="O37" s="47"/>
      <c r="P37" s="47"/>
      <c r="Q37" s="49"/>
      <c r="R37" s="49"/>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row>
    <row r="38" spans="1:46" ht="18.75" customHeight="1" x14ac:dyDescent="0.45">
      <c r="A38" s="4"/>
      <c r="B38" s="4"/>
      <c r="C38" s="4"/>
      <c r="D38" s="4"/>
      <c r="E38" s="4"/>
      <c r="F38" s="4"/>
      <c r="G38" s="4"/>
      <c r="H38" s="187" t="s">
        <v>27</v>
      </c>
      <c r="I38" s="187"/>
      <c r="J38" s="187"/>
      <c r="K38" s="187"/>
      <c r="L38" s="187"/>
      <c r="M38" s="187"/>
      <c r="N38" s="187"/>
      <c r="O38" s="187"/>
      <c r="P38" s="187"/>
      <c r="Q38" s="255" t="s">
        <v>45</v>
      </c>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row>
    <row r="39" spans="1:46" ht="6" customHeight="1" x14ac:dyDescent="0.45">
      <c r="A39" s="4"/>
      <c r="B39" s="4"/>
      <c r="C39" s="4"/>
      <c r="D39" s="4"/>
      <c r="E39" s="4"/>
      <c r="F39" s="4"/>
      <c r="G39" s="4"/>
      <c r="H39" s="47"/>
      <c r="I39" s="47"/>
      <c r="J39" s="47"/>
      <c r="K39" s="47"/>
      <c r="L39" s="47"/>
      <c r="M39" s="47"/>
      <c r="N39" s="47"/>
      <c r="O39" s="47"/>
      <c r="P39" s="47"/>
      <c r="Q39" s="24"/>
      <c r="R39" s="2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row>
    <row r="40" spans="1:46" ht="18.75" customHeight="1" x14ac:dyDescent="0.45">
      <c r="A40" s="4"/>
      <c r="B40" s="4"/>
      <c r="C40" s="4"/>
      <c r="D40" s="4"/>
      <c r="E40" s="4"/>
      <c r="F40" s="4"/>
      <c r="G40" s="4"/>
      <c r="H40" s="187" t="s">
        <v>25</v>
      </c>
      <c r="I40" s="187"/>
      <c r="J40" s="187"/>
      <c r="K40" s="187"/>
      <c r="L40" s="187"/>
      <c r="M40" s="187"/>
      <c r="N40" s="187"/>
      <c r="O40" s="187"/>
      <c r="P40" s="187"/>
      <c r="Q40" s="265" t="s">
        <v>58</v>
      </c>
      <c r="R40" s="265"/>
      <c r="S40" s="265"/>
      <c r="T40" s="265"/>
      <c r="U40" s="265"/>
      <c r="V40" s="265"/>
      <c r="W40" s="265"/>
      <c r="X40" s="265"/>
      <c r="Y40" s="265"/>
      <c r="Z40" s="265"/>
      <c r="AA40" s="265"/>
      <c r="AB40" s="4" t="s">
        <v>61</v>
      </c>
      <c r="AC40" s="4"/>
      <c r="AD40" s="4"/>
      <c r="AE40" s="4"/>
      <c r="AF40" s="4"/>
      <c r="AG40" s="4"/>
      <c r="AH40" s="4"/>
      <c r="AI40" s="4"/>
      <c r="AJ40" s="4"/>
      <c r="AK40" s="4"/>
      <c r="AL40" s="4"/>
      <c r="AM40" s="4"/>
      <c r="AN40" s="4"/>
      <c r="AO40" s="4"/>
      <c r="AP40" s="4"/>
      <c r="AQ40" s="4"/>
      <c r="AR40" s="4"/>
      <c r="AS40" s="4"/>
      <c r="AT40" s="4"/>
    </row>
    <row r="41" spans="1:46" ht="6" customHeight="1" x14ac:dyDescent="0.45">
      <c r="A41" s="4"/>
      <c r="B41" s="4"/>
      <c r="C41" s="4"/>
      <c r="D41" s="4"/>
      <c r="E41" s="4"/>
      <c r="F41" s="4"/>
      <c r="G41" s="4"/>
      <c r="H41" s="47"/>
      <c r="I41" s="47"/>
      <c r="J41" s="47"/>
      <c r="K41" s="47"/>
      <c r="L41" s="47"/>
      <c r="M41" s="47"/>
      <c r="N41" s="47"/>
      <c r="O41" s="47"/>
      <c r="P41" s="47"/>
      <c r="Q41" s="53"/>
      <c r="R41" s="53"/>
      <c r="S41" s="53"/>
      <c r="T41" s="53"/>
      <c r="U41" s="53"/>
      <c r="V41" s="53"/>
      <c r="W41" s="54"/>
      <c r="X41" s="54"/>
      <c r="Y41" s="54"/>
      <c r="Z41" s="54"/>
      <c r="AA41" s="54"/>
      <c r="AB41" s="4"/>
      <c r="AC41" s="4"/>
      <c r="AD41" s="4"/>
      <c r="AE41" s="4"/>
      <c r="AF41" s="4"/>
      <c r="AG41" s="4"/>
      <c r="AH41" s="4"/>
      <c r="AI41" s="4"/>
      <c r="AJ41" s="4"/>
      <c r="AK41" s="4"/>
      <c r="AL41" s="4"/>
      <c r="AM41" s="4"/>
      <c r="AN41" s="4"/>
      <c r="AO41" s="4"/>
      <c r="AP41" s="4"/>
      <c r="AQ41" s="4"/>
      <c r="AR41" s="4"/>
      <c r="AS41" s="4"/>
      <c r="AT41" s="4"/>
    </row>
    <row r="42" spans="1:46" ht="18.75" customHeight="1" x14ac:dyDescent="0.45">
      <c r="A42" s="200" t="s">
        <v>17</v>
      </c>
      <c r="B42" s="200"/>
      <c r="C42" s="200"/>
      <c r="D42" s="4"/>
      <c r="E42" s="4"/>
      <c r="F42" s="4"/>
      <c r="G42" s="4"/>
      <c r="H42" s="216" t="s">
        <v>26</v>
      </c>
      <c r="I42" s="216"/>
      <c r="J42" s="216"/>
      <c r="K42" s="216"/>
      <c r="L42" s="216"/>
      <c r="M42" s="216"/>
      <c r="N42" s="216"/>
      <c r="O42" s="216"/>
      <c r="P42" s="216"/>
      <c r="Q42" s="55" t="s">
        <v>57</v>
      </c>
      <c r="R42" s="55"/>
      <c r="S42" s="55"/>
      <c r="T42" s="55"/>
      <c r="U42" s="55"/>
      <c r="V42" s="55"/>
      <c r="W42" s="53"/>
      <c r="X42" s="53"/>
      <c r="Y42" s="53"/>
      <c r="Z42" s="53"/>
      <c r="AA42" s="53"/>
      <c r="AB42" s="4" t="s">
        <v>62</v>
      </c>
      <c r="AC42" s="4"/>
      <c r="AD42" s="4"/>
      <c r="AE42" s="4"/>
      <c r="AF42" s="4"/>
      <c r="AG42" s="4"/>
      <c r="AH42" s="4"/>
      <c r="AI42" s="4"/>
      <c r="AJ42" s="4"/>
      <c r="AK42" s="4"/>
      <c r="AL42" s="4"/>
      <c r="AM42" s="4"/>
      <c r="AN42" s="4"/>
      <c r="AO42" s="4"/>
      <c r="AP42" s="4"/>
      <c r="AQ42" s="4"/>
      <c r="AR42" s="4"/>
      <c r="AS42" s="4"/>
      <c r="AT42" s="4"/>
    </row>
    <row r="43" spans="1:46" ht="31.8" customHeight="1" x14ac:dyDescent="0.45">
      <c r="A43" s="4"/>
      <c r="B43" s="186" t="s">
        <v>18</v>
      </c>
      <c r="C43" s="186"/>
      <c r="D43" s="186"/>
      <c r="E43" s="186"/>
      <c r="F43" s="266" t="s">
        <v>53</v>
      </c>
      <c r="G43" s="266"/>
      <c r="H43" s="266"/>
      <c r="I43" s="266"/>
      <c r="J43" s="266"/>
      <c r="K43" s="266"/>
      <c r="L43" s="266"/>
      <c r="M43" s="266"/>
      <c r="N43" s="266"/>
      <c r="O43" s="266"/>
      <c r="P43" s="266"/>
      <c r="Q43" s="266"/>
      <c r="R43" s="266"/>
      <c r="S43" s="266"/>
      <c r="T43" s="186" t="s">
        <v>22</v>
      </c>
      <c r="U43" s="186"/>
      <c r="V43" s="186"/>
      <c r="W43" s="186"/>
      <c r="X43" s="266" t="s">
        <v>54</v>
      </c>
      <c r="Y43" s="266"/>
      <c r="Z43" s="266"/>
      <c r="AA43" s="266"/>
      <c r="AB43" s="266"/>
      <c r="AC43" s="266"/>
      <c r="AD43" s="266"/>
      <c r="AE43" s="266"/>
      <c r="AF43" s="266"/>
      <c r="AG43" s="266"/>
      <c r="AH43" s="266"/>
      <c r="AI43" s="266"/>
      <c r="AJ43" s="266"/>
      <c r="AK43" s="266"/>
      <c r="AL43" s="266"/>
      <c r="AM43" s="266"/>
      <c r="AN43" s="266"/>
      <c r="AO43" s="266"/>
      <c r="AP43" s="266"/>
      <c r="AQ43" s="266"/>
      <c r="AR43" s="266"/>
      <c r="AS43" s="17"/>
      <c r="AT43" s="4"/>
    </row>
    <row r="44" spans="1:46" ht="31.8" customHeight="1" x14ac:dyDescent="0.45">
      <c r="A44" s="4"/>
      <c r="B44" s="186" t="s">
        <v>19</v>
      </c>
      <c r="C44" s="186"/>
      <c r="D44" s="186"/>
      <c r="E44" s="186"/>
      <c r="F44" s="266" t="s">
        <v>55</v>
      </c>
      <c r="G44" s="266"/>
      <c r="H44" s="266"/>
      <c r="I44" s="266"/>
      <c r="J44" s="266"/>
      <c r="K44" s="266"/>
      <c r="L44" s="266"/>
      <c r="M44" s="266"/>
      <c r="N44" s="266"/>
      <c r="O44" s="266"/>
      <c r="P44" s="266"/>
      <c r="Q44" s="266"/>
      <c r="R44" s="266"/>
      <c r="S44" s="266"/>
      <c r="T44" s="186" t="s">
        <v>23</v>
      </c>
      <c r="U44" s="186"/>
      <c r="V44" s="186"/>
      <c r="W44" s="186"/>
      <c r="X44" s="267" t="s">
        <v>47</v>
      </c>
      <c r="Y44" s="266"/>
      <c r="Z44" s="266"/>
      <c r="AA44" s="266"/>
      <c r="AB44" s="266"/>
      <c r="AC44" s="266"/>
      <c r="AD44" s="266"/>
      <c r="AE44" s="266"/>
      <c r="AF44" s="266"/>
      <c r="AG44" s="266"/>
      <c r="AH44" s="266"/>
      <c r="AI44" s="266"/>
      <c r="AJ44" s="266"/>
      <c r="AK44" s="266"/>
      <c r="AL44" s="266"/>
      <c r="AM44" s="266"/>
      <c r="AN44" s="266"/>
      <c r="AO44" s="266"/>
      <c r="AP44" s="266"/>
      <c r="AQ44" s="266"/>
      <c r="AR44" s="266"/>
      <c r="AS44" s="17"/>
      <c r="AT44" s="4"/>
    </row>
    <row r="45" spans="1:46" ht="25.2" customHeight="1" x14ac:dyDescent="0.45">
      <c r="A45" s="4"/>
      <c r="B45" s="213" t="s">
        <v>20</v>
      </c>
      <c r="C45" s="214"/>
      <c r="D45" s="214"/>
      <c r="E45" s="214"/>
      <c r="F45" s="268" t="s">
        <v>46</v>
      </c>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70"/>
      <c r="AS45" s="17"/>
      <c r="AT45" s="4"/>
    </row>
    <row r="46" spans="1:46" ht="37.200000000000003" customHeight="1" x14ac:dyDescent="0.45">
      <c r="A46" s="4"/>
      <c r="B46" s="208" t="s">
        <v>21</v>
      </c>
      <c r="C46" s="209"/>
      <c r="D46" s="209"/>
      <c r="E46" s="209"/>
      <c r="F46" s="262" t="s">
        <v>56</v>
      </c>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4"/>
      <c r="AS46" s="17"/>
      <c r="AT46" s="4"/>
    </row>
    <row r="47" spans="1:46" ht="16.8" customHeight="1"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1:46" ht="31.2" customHeight="1" x14ac:dyDescent="0.45">
      <c r="A48" s="4"/>
      <c r="B48" s="40"/>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4"/>
      <c r="AT48" s="4"/>
    </row>
    <row r="49" spans="1:46" ht="23.4" customHeight="1" x14ac:dyDescent="0.45">
      <c r="A49" s="4"/>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
      <c r="AS49" s="4"/>
      <c r="AT49" s="4"/>
    </row>
    <row r="50" spans="1:46" ht="18.75" customHeight="1"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S50" s="4"/>
      <c r="AT50" s="4"/>
    </row>
    <row r="51" spans="1:46" ht="18.75" customHeight="1"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ht="18.75" customHeight="1"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1:46" ht="18.75" customHeight="1"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1:46" ht="18.75" customHeight="1" x14ac:dyDescent="0.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1:46" ht="18.75" customHeight="1" x14ac:dyDescent="0.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1:46" ht="18.7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1:46" ht="18.7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1:46" ht="18.75" customHeight="1" x14ac:dyDescent="0.45"/>
    <row r="59" spans="1:46" ht="18.75" customHeight="1" x14ac:dyDescent="0.45"/>
    <row r="60" spans="1:46" ht="18.75" customHeight="1" x14ac:dyDescent="0.45"/>
    <row r="61" spans="1:46" ht="18.75" customHeight="1" x14ac:dyDescent="0.45"/>
    <row r="62" spans="1:46" ht="18.75" customHeight="1" x14ac:dyDescent="0.45"/>
    <row r="63" spans="1:46" ht="18.75" customHeight="1" x14ac:dyDescent="0.45"/>
    <row r="64" spans="1:46"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8.75" customHeight="1" x14ac:dyDescent="0.45"/>
    <row r="201" ht="18.75" customHeight="1" x14ac:dyDescent="0.45"/>
    <row r="202" ht="18.75" customHeight="1" x14ac:dyDescent="0.45"/>
    <row r="203" ht="18.75" customHeight="1" x14ac:dyDescent="0.45"/>
    <row r="204" ht="18.75" customHeight="1" x14ac:dyDescent="0.45"/>
    <row r="205" ht="18.75" customHeight="1" x14ac:dyDescent="0.45"/>
    <row r="206" ht="18.75" customHeight="1" x14ac:dyDescent="0.45"/>
    <row r="207" ht="18.75" customHeight="1" x14ac:dyDescent="0.45"/>
    <row r="208" ht="18.75" customHeight="1" x14ac:dyDescent="0.45"/>
    <row r="209" ht="18.75" customHeight="1" x14ac:dyDescent="0.45"/>
    <row r="210" ht="18.75" customHeight="1" x14ac:dyDescent="0.45"/>
    <row r="211" ht="18.75" customHeight="1" x14ac:dyDescent="0.45"/>
    <row r="212" ht="18.75" customHeight="1" x14ac:dyDescent="0.45"/>
    <row r="213" ht="18.75" customHeight="1" x14ac:dyDescent="0.45"/>
    <row r="214" ht="18.75" customHeight="1" x14ac:dyDescent="0.45"/>
    <row r="215" ht="18.75" customHeight="1" x14ac:dyDescent="0.45"/>
    <row r="216" ht="18.75" customHeight="1" x14ac:dyDescent="0.45"/>
    <row r="217" ht="18.75" customHeight="1" x14ac:dyDescent="0.45"/>
    <row r="218" ht="18.75" customHeight="1" x14ac:dyDescent="0.45"/>
    <row r="219" ht="18.75" customHeight="1" x14ac:dyDescent="0.45"/>
    <row r="220" ht="18.75" customHeight="1" x14ac:dyDescent="0.45"/>
    <row r="221" ht="18.75" customHeight="1" x14ac:dyDescent="0.45"/>
    <row r="222" ht="18.75" customHeight="1" x14ac:dyDescent="0.45"/>
    <row r="223" ht="18.75" customHeight="1" x14ac:dyDescent="0.45"/>
    <row r="224" ht="18.75" customHeight="1" x14ac:dyDescent="0.45"/>
    <row r="225" ht="18.75" customHeight="1" x14ac:dyDescent="0.45"/>
    <row r="226" ht="18.75" customHeight="1" x14ac:dyDescent="0.45"/>
    <row r="227" ht="18.75" customHeight="1" x14ac:dyDescent="0.45"/>
    <row r="228" ht="18.75" customHeight="1" x14ac:dyDescent="0.45"/>
    <row r="229" ht="18.75" customHeight="1" x14ac:dyDescent="0.45"/>
    <row r="230" ht="18.75" customHeight="1" x14ac:dyDescent="0.45"/>
    <row r="231" ht="18.75" customHeight="1" x14ac:dyDescent="0.45"/>
    <row r="232" ht="18.75" customHeight="1" x14ac:dyDescent="0.45"/>
    <row r="233" ht="18.75" customHeight="1" x14ac:dyDescent="0.45"/>
    <row r="234" ht="18.75" customHeight="1" x14ac:dyDescent="0.45"/>
    <row r="235" ht="18.75" customHeight="1" x14ac:dyDescent="0.45"/>
    <row r="236" ht="18.75" customHeight="1" x14ac:dyDescent="0.45"/>
    <row r="237" ht="18.75" customHeight="1" x14ac:dyDescent="0.45"/>
    <row r="238" ht="18.75" customHeight="1" x14ac:dyDescent="0.45"/>
    <row r="239" ht="18.75" customHeight="1" x14ac:dyDescent="0.45"/>
    <row r="240" ht="18.75" customHeight="1" x14ac:dyDescent="0.45"/>
    <row r="241" ht="18.75" customHeight="1" x14ac:dyDescent="0.45"/>
    <row r="242" ht="18.75" customHeight="1" x14ac:dyDescent="0.45"/>
    <row r="243" ht="18.75" customHeight="1" x14ac:dyDescent="0.45"/>
    <row r="244" ht="18.75" customHeight="1" x14ac:dyDescent="0.45"/>
    <row r="245" ht="18.75" customHeight="1" x14ac:dyDescent="0.45"/>
    <row r="246" ht="18.75" customHeight="1" x14ac:dyDescent="0.45"/>
    <row r="247" ht="18.75" customHeight="1" x14ac:dyDescent="0.45"/>
    <row r="248" ht="18.75" customHeight="1" x14ac:dyDescent="0.45"/>
    <row r="249" ht="18.75" customHeight="1" x14ac:dyDescent="0.45"/>
    <row r="250" ht="18.75" customHeight="1" x14ac:dyDescent="0.45"/>
    <row r="251" ht="18.75" customHeight="1" x14ac:dyDescent="0.45"/>
    <row r="252" ht="18.75" customHeight="1" x14ac:dyDescent="0.45"/>
    <row r="253" ht="18.75" customHeight="1" x14ac:dyDescent="0.45"/>
    <row r="254" ht="18.75" customHeight="1" x14ac:dyDescent="0.45"/>
    <row r="255" ht="18.75" customHeight="1" x14ac:dyDescent="0.45"/>
    <row r="256" ht="18.75" customHeight="1" x14ac:dyDescent="0.45"/>
    <row r="257" ht="18.75" customHeight="1" x14ac:dyDescent="0.45"/>
    <row r="258" ht="18.75" customHeight="1" x14ac:dyDescent="0.45"/>
    <row r="259" ht="18.75" customHeight="1" x14ac:dyDescent="0.45"/>
    <row r="260" ht="18.75" customHeight="1" x14ac:dyDescent="0.45"/>
    <row r="261" ht="18.75" customHeight="1" x14ac:dyDescent="0.45"/>
    <row r="262" ht="18.75" customHeight="1" x14ac:dyDescent="0.45"/>
    <row r="263" ht="18.75" customHeight="1" x14ac:dyDescent="0.45"/>
    <row r="264" ht="18.75" customHeight="1" x14ac:dyDescent="0.45"/>
    <row r="265" ht="18.75" customHeight="1" x14ac:dyDescent="0.45"/>
    <row r="266" ht="18.75" customHeight="1" x14ac:dyDescent="0.45"/>
    <row r="267" ht="18.75" customHeight="1" x14ac:dyDescent="0.45"/>
    <row r="268" ht="18.75" customHeight="1" x14ac:dyDescent="0.45"/>
    <row r="269" ht="18.75" customHeight="1" x14ac:dyDescent="0.45"/>
    <row r="270" ht="18.75" customHeight="1" x14ac:dyDescent="0.45"/>
    <row r="271" ht="18.75" customHeight="1" x14ac:dyDescent="0.45"/>
    <row r="272" ht="18.75" customHeight="1" x14ac:dyDescent="0.45"/>
    <row r="273" ht="18.75" customHeight="1" x14ac:dyDescent="0.45"/>
    <row r="274" ht="18.75" customHeight="1" x14ac:dyDescent="0.45"/>
    <row r="275" ht="18.75" customHeight="1" x14ac:dyDescent="0.45"/>
    <row r="276" ht="18.75" customHeight="1" x14ac:dyDescent="0.45"/>
    <row r="277" ht="18.75" customHeight="1" x14ac:dyDescent="0.45"/>
    <row r="278" ht="18.75" customHeight="1" x14ac:dyDescent="0.45"/>
    <row r="279" ht="18.75" customHeight="1" x14ac:dyDescent="0.45"/>
    <row r="280" ht="18.75" customHeight="1" x14ac:dyDescent="0.45"/>
    <row r="281" ht="18.75" customHeight="1" x14ac:dyDescent="0.45"/>
    <row r="282" ht="18.75" customHeight="1" x14ac:dyDescent="0.45"/>
    <row r="283" ht="18.75" customHeight="1" x14ac:dyDescent="0.45"/>
    <row r="284" ht="18.75" customHeight="1" x14ac:dyDescent="0.45"/>
  </sheetData>
  <mergeCells count="152">
    <mergeCell ref="B46:E46"/>
    <mergeCell ref="F46:AR46"/>
    <mergeCell ref="C48:AR48"/>
    <mergeCell ref="Q40:AA40"/>
    <mergeCell ref="X43:AR43"/>
    <mergeCell ref="B44:E44"/>
    <mergeCell ref="F44:S44"/>
    <mergeCell ref="T44:W44"/>
    <mergeCell ref="X44:AR44"/>
    <mergeCell ref="B45:E45"/>
    <mergeCell ref="F45:AR45"/>
    <mergeCell ref="H40:P40"/>
    <mergeCell ref="A42:C42"/>
    <mergeCell ref="H42:P42"/>
    <mergeCell ref="B43:E43"/>
    <mergeCell ref="F43:S43"/>
    <mergeCell ref="T43:W43"/>
    <mergeCell ref="H34:P34"/>
    <mergeCell ref="Q34:AT34"/>
    <mergeCell ref="H36:P36"/>
    <mergeCell ref="Q36:AT36"/>
    <mergeCell ref="H38:P38"/>
    <mergeCell ref="Q38:AT38"/>
    <mergeCell ref="AS27:AT27"/>
    <mergeCell ref="F28:G28"/>
    <mergeCell ref="X28:AB28"/>
    <mergeCell ref="AC28:AJ28"/>
    <mergeCell ref="AK28:AR28"/>
    <mergeCell ref="H32:P32"/>
    <mergeCell ref="Q32:AT32"/>
    <mergeCell ref="X26:AB26"/>
    <mergeCell ref="AC26:AJ26"/>
    <mergeCell ref="AK26:AR26"/>
    <mergeCell ref="B27:T27"/>
    <mergeCell ref="U27:W27"/>
    <mergeCell ref="X27:AB27"/>
    <mergeCell ref="AC27:AJ27"/>
    <mergeCell ref="AK27:AR27"/>
    <mergeCell ref="U25:W25"/>
    <mergeCell ref="X25:AB25"/>
    <mergeCell ref="AC25:AJ25"/>
    <mergeCell ref="AK25:AR25"/>
    <mergeCell ref="E26:G26"/>
    <mergeCell ref="H26:I26"/>
    <mergeCell ref="J26:M26"/>
    <mergeCell ref="N26:P26"/>
    <mergeCell ref="Q26:T26"/>
    <mergeCell ref="U26:W26"/>
    <mergeCell ref="B25:D26"/>
    <mergeCell ref="E25:G25"/>
    <mergeCell ref="H25:I25"/>
    <mergeCell ref="J25:M25"/>
    <mergeCell ref="N25:P25"/>
    <mergeCell ref="Q25:T25"/>
    <mergeCell ref="AK23:AR23"/>
    <mergeCell ref="E24:G24"/>
    <mergeCell ref="H24:I24"/>
    <mergeCell ref="J24:M24"/>
    <mergeCell ref="N24:P24"/>
    <mergeCell ref="Q24:T24"/>
    <mergeCell ref="U24:W24"/>
    <mergeCell ref="X24:AB24"/>
    <mergeCell ref="AC24:AJ24"/>
    <mergeCell ref="AK24:AR24"/>
    <mergeCell ref="B23:D24"/>
    <mergeCell ref="E23:G23"/>
    <mergeCell ref="H23:I23"/>
    <mergeCell ref="J23:M23"/>
    <mergeCell ref="N23:P23"/>
    <mergeCell ref="Q23:T23"/>
    <mergeCell ref="U23:W23"/>
    <mergeCell ref="X23:AB23"/>
    <mergeCell ref="AC23:AJ23"/>
    <mergeCell ref="AK21:AR21"/>
    <mergeCell ref="E22:G22"/>
    <mergeCell ref="H22:I22"/>
    <mergeCell ref="J22:M22"/>
    <mergeCell ref="N22:P22"/>
    <mergeCell ref="Q22:T22"/>
    <mergeCell ref="U22:W22"/>
    <mergeCell ref="X22:AB22"/>
    <mergeCell ref="AC22:AJ22"/>
    <mergeCell ref="AK22:AR22"/>
    <mergeCell ref="B21:D22"/>
    <mergeCell ref="E21:G21"/>
    <mergeCell ref="H21:I21"/>
    <mergeCell ref="J21:M21"/>
    <mergeCell ref="N21:P21"/>
    <mergeCell ref="Q21:T21"/>
    <mergeCell ref="U21:W21"/>
    <mergeCell ref="X21:AB21"/>
    <mergeCell ref="AC21:AJ21"/>
    <mergeCell ref="Q18:T18"/>
    <mergeCell ref="U18:W18"/>
    <mergeCell ref="X18:AB18"/>
    <mergeCell ref="AC18:AJ18"/>
    <mergeCell ref="AK18:AR18"/>
    <mergeCell ref="B19:D20"/>
    <mergeCell ref="E19:G19"/>
    <mergeCell ref="H19:I19"/>
    <mergeCell ref="J19:M19"/>
    <mergeCell ref="N19:P19"/>
    <mergeCell ref="Q19:T19"/>
    <mergeCell ref="U19:W19"/>
    <mergeCell ref="X19:AB19"/>
    <mergeCell ref="AC19:AJ19"/>
    <mergeCell ref="AK19:AR19"/>
    <mergeCell ref="E20:G20"/>
    <mergeCell ref="H20:I20"/>
    <mergeCell ref="J20:M20"/>
    <mergeCell ref="N20:P20"/>
    <mergeCell ref="Q20:T20"/>
    <mergeCell ref="U20:W20"/>
    <mergeCell ref="X20:AB20"/>
    <mergeCell ref="AC20:AJ20"/>
    <mergeCell ref="AK20:AR20"/>
    <mergeCell ref="AC14:AJ16"/>
    <mergeCell ref="AK14:AR16"/>
    <mergeCell ref="N15:P16"/>
    <mergeCell ref="Q15:T16"/>
    <mergeCell ref="B17:D18"/>
    <mergeCell ref="E17:G17"/>
    <mergeCell ref="H17:I17"/>
    <mergeCell ref="J17:M17"/>
    <mergeCell ref="N17:P17"/>
    <mergeCell ref="Q17:T17"/>
    <mergeCell ref="B14:D16"/>
    <mergeCell ref="E14:G16"/>
    <mergeCell ref="H14:I16"/>
    <mergeCell ref="J14:M16"/>
    <mergeCell ref="U14:W16"/>
    <mergeCell ref="X14:AB16"/>
    <mergeCell ref="U17:W17"/>
    <mergeCell ref="X17:AB17"/>
    <mergeCell ref="AC17:AJ17"/>
    <mergeCell ref="AK17:AR17"/>
    <mergeCell ref="E18:G18"/>
    <mergeCell ref="H18:I18"/>
    <mergeCell ref="J18:M18"/>
    <mergeCell ref="N18:P18"/>
    <mergeCell ref="H13:I13"/>
    <mergeCell ref="J13:M13"/>
    <mergeCell ref="U13:W13"/>
    <mergeCell ref="X13:AB13"/>
    <mergeCell ref="AC13:AJ13"/>
    <mergeCell ref="AK13:AR13"/>
    <mergeCell ref="A2:AR2"/>
    <mergeCell ref="AH4:AI4"/>
    <mergeCell ref="AK4:AM4"/>
    <mergeCell ref="AO4:AP4"/>
    <mergeCell ref="K6:Z6"/>
    <mergeCell ref="AB6:AI6"/>
  </mergeCells>
  <phoneticPr fontId="3"/>
  <conditionalFormatting sqref="H9 J9:K9">
    <cfRule type="containsBlanks" dxfId="9" priority="10">
      <formula>LEN(TRIM(H9))=0</formula>
    </cfRule>
  </conditionalFormatting>
  <conditionalFormatting sqref="N18 N20 N22">
    <cfRule type="containsBlanks" dxfId="8" priority="6">
      <formula>LEN(TRIM(N18))=0</formula>
    </cfRule>
  </conditionalFormatting>
  <conditionalFormatting sqref="N24">
    <cfRule type="containsBlanks" dxfId="7" priority="5">
      <formula>LEN(TRIM(N24))=0</formula>
    </cfRule>
  </conditionalFormatting>
  <conditionalFormatting sqref="N26">
    <cfRule type="containsBlanks" dxfId="6" priority="4">
      <formula>LEN(TRIM(N26))=0</formula>
    </cfRule>
  </conditionalFormatting>
  <conditionalFormatting sqref="N17:O17 N19:O19 N21:O21">
    <cfRule type="containsBlanks" dxfId="5" priority="7">
      <formula>LEN(TRIM(N17))=0</formula>
    </cfRule>
  </conditionalFormatting>
  <conditionalFormatting sqref="N23:O23">
    <cfRule type="containsBlanks" dxfId="4" priority="3">
      <formula>LEN(TRIM(N23))=0</formula>
    </cfRule>
  </conditionalFormatting>
  <conditionalFormatting sqref="N25:O25">
    <cfRule type="containsBlanks" dxfId="3" priority="2">
      <formula>LEN(TRIM(N25))=0</formula>
    </cfRule>
  </conditionalFormatting>
  <conditionalFormatting sqref="Q17:Q26">
    <cfRule type="containsBlanks" dxfId="2" priority="1">
      <formula>LEN(TRIM(Q17))=0</formula>
    </cfRule>
  </conditionalFormatting>
  <conditionalFormatting sqref="U27:V27">
    <cfRule type="containsBlanks" dxfId="1" priority="8">
      <formula>LEN(TRIM(U27))=0</formula>
    </cfRule>
    <cfRule type="containsBlanks" dxfId="0" priority="9">
      <formula>LEN(TRIM(U27))=0</formula>
    </cfRule>
  </conditionalFormatting>
  <dataValidations count="1">
    <dataValidation imeMode="off" allowBlank="1" showInputMessage="1" showErrorMessage="1" sqref="N26 N21:O21 N22 N24 N23:O23 N25:O25 N17:O17 N19:O19 N18 N20 Q17:Q26" xr:uid="{7E0B8DF0-67FD-4927-8B55-F670A7EF6D23}"/>
  </dataValidations>
  <printOptions horizontalCentered="1"/>
  <pageMargins left="0.35433070866141736" right="0.31496062992125984" top="0.31496062992125984" bottom="0.31496062992125984"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実施報告書兼請求書 </vt:lpstr>
      <vt:lpstr>実施報告書兼請求書  (記入例)</vt:lpstr>
      <vt:lpstr>'実施報告書兼請求書 '!Print_Area</vt:lpstr>
      <vt:lpstr>'実施報告書兼請求書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2025-09-09T05:42:51Z</dcterms:modified>
</cp:coreProperties>
</file>