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00100947\Desktop\ホームページ\"/>
    </mc:Choice>
  </mc:AlternateContent>
  <xr:revisionPtr revIDLastSave="0" documentId="8_{188B8DB0-4636-4F48-A88E-CA167D4D60E6}" xr6:coauthVersionLast="47" xr6:coauthVersionMax="47" xr10:uidLastSave="{00000000-0000-0000-0000-000000000000}"/>
  <bookViews>
    <workbookView xWindow="-108" yWindow="-108" windowWidth="23256" windowHeight="12456" xr2:uid="{87051CC2-4A7C-447F-8138-49C35F2D7FC7}"/>
  </bookViews>
  <sheets>
    <sheet name="説明" sheetId="7" r:id="rId1"/>
    <sheet name="入力シート" sheetId="2" r:id="rId2"/>
    <sheet name="交付申請書" sheetId="1" r:id="rId3"/>
    <sheet name="役員等名簿" sheetId="3" r:id="rId4"/>
    <sheet name="実施計画書" sheetId="5" r:id="rId5"/>
    <sheet name="補助金請求書" sheetId="6" r:id="rId6"/>
  </sheets>
  <definedNames>
    <definedName name="_xlnm.Print_Area" localSheetId="2">交付申請書!$A$1:$AU$25</definedName>
    <definedName name="_xlnm.Print_Area" localSheetId="4">実施計画書!$A$1:$AU$32</definedName>
    <definedName name="_xlnm.Print_Area" localSheetId="5">補助金請求書!$A$1:$AU$35</definedName>
    <definedName name="_xlnm.Print_Area" localSheetId="3">役員等名簿!$A$1:$AU$24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5" l="1"/>
  <c r="M35" i="6" l="1"/>
  <c r="M32" i="6"/>
  <c r="AQ33" i="6"/>
  <c r="AL33" i="6"/>
  <c r="AG33" i="6"/>
  <c r="AB33" i="6"/>
  <c r="W33" i="6"/>
  <c r="R33" i="6"/>
  <c r="M33" i="6"/>
  <c r="AG31" i="6"/>
  <c r="M31" i="6"/>
  <c r="AF28" i="6"/>
  <c r="AF27" i="6"/>
  <c r="AF26" i="6"/>
  <c r="AF25" i="6"/>
  <c r="AF24" i="6"/>
  <c r="AD10" i="6"/>
  <c r="Z11" i="6"/>
  <c r="Z11" i="1"/>
  <c r="AD10" i="1"/>
  <c r="AG21" i="1" s="1"/>
  <c r="Z9" i="6"/>
  <c r="Z9" i="1"/>
  <c r="Z8" i="6"/>
  <c r="L29" i="5"/>
  <c r="L28" i="5"/>
  <c r="AC27" i="5"/>
  <c r="L27" i="5"/>
  <c r="AH26" i="5"/>
  <c r="L26" i="5"/>
  <c r="L25" i="5"/>
  <c r="L22" i="5"/>
  <c r="L21" i="5"/>
  <c r="AC20" i="5"/>
  <c r="L20" i="5"/>
  <c r="AH19" i="5"/>
  <c r="L19" i="5"/>
  <c r="L18" i="5"/>
  <c r="AH13" i="5"/>
  <c r="L13" i="5"/>
  <c r="L15" i="5"/>
  <c r="AC14" i="5"/>
  <c r="L14" i="5"/>
  <c r="L12" i="5"/>
  <c r="L9" i="5"/>
  <c r="AL8" i="5"/>
  <c r="Z8" i="5"/>
  <c r="L8" i="5"/>
  <c r="L7" i="5"/>
  <c r="AH5" i="5"/>
  <c r="AH31" i="5" s="1"/>
  <c r="Z5" i="5"/>
  <c r="Z4" i="5"/>
  <c r="A24" i="5"/>
  <c r="A17" i="5"/>
  <c r="A11" i="5"/>
  <c r="A3" i="5"/>
  <c r="AM22" i="3"/>
  <c r="U23" i="3"/>
  <c r="W22" i="3"/>
  <c r="Q22" i="3"/>
  <c r="F23" i="3"/>
  <c r="AM20" i="3"/>
  <c r="U21" i="3"/>
  <c r="W20" i="3"/>
  <c r="Q20" i="3"/>
  <c r="F21" i="3"/>
  <c r="AM18" i="3"/>
  <c r="U19" i="3"/>
  <c r="W18" i="3"/>
  <c r="Q18" i="3"/>
  <c r="F19" i="3"/>
  <c r="AB12" i="3"/>
  <c r="X9" i="3"/>
  <c r="X13" i="3"/>
  <c r="X11" i="3"/>
  <c r="Z8" i="1"/>
  <c r="AG25" i="1"/>
  <c r="AG24" i="1"/>
  <c r="AG23" i="1"/>
  <c r="AG22" i="1"/>
  <c r="C12" i="2"/>
  <c r="X19" i="1" s="1"/>
  <c r="C31" i="2"/>
  <c r="Z6" i="5" s="1"/>
  <c r="C17" i="2"/>
  <c r="M34" i="6" l="1"/>
  <c r="AJ20" i="6"/>
  <c r="AJ23" i="6"/>
  <c r="F18" i="3"/>
  <c r="Z7" i="6"/>
  <c r="Z7" i="1"/>
  <c r="F22" i="3"/>
  <c r="F20" i="3"/>
  <c r="X10" i="3"/>
</calcChain>
</file>

<file path=xl/sharedStrings.xml><?xml version="1.0" encoding="utf-8"?>
<sst xmlns="http://schemas.openxmlformats.org/spreadsheetml/2006/main" count="302" uniqueCount="231">
  <si>
    <t>補助金等交付申請書</t>
    <phoneticPr fontId="2"/>
  </si>
  <si>
    <t>宍粟市長　様</t>
    <rPh sb="0" eb="4">
      <t>シソウシチョウ</t>
    </rPh>
    <rPh sb="5" eb="6">
      <t>サマ</t>
    </rPh>
    <phoneticPr fontId="2"/>
  </si>
  <si>
    <t>(ふりがな)</t>
    <phoneticPr fontId="2"/>
  </si>
  <si>
    <t>団体名称</t>
    <rPh sb="0" eb="4">
      <t>ダンタイメイショウ</t>
    </rPh>
    <phoneticPr fontId="2"/>
  </si>
  <si>
    <t>代表者　住所</t>
    <rPh sb="0" eb="3">
      <t>ダイヒョウシャ</t>
    </rPh>
    <rPh sb="4" eb="6">
      <t>ジュウショ</t>
    </rPh>
    <phoneticPr fontId="2"/>
  </si>
  <si>
    <t>代表者　氏名</t>
    <rPh sb="0" eb="3">
      <t>ダイヒョウシャ</t>
    </rPh>
    <rPh sb="4" eb="6">
      <t>シメイ</t>
    </rPh>
    <phoneticPr fontId="2"/>
  </si>
  <si>
    <t>生年月日</t>
    <rPh sb="0" eb="4">
      <t>セイネンガッピ</t>
    </rPh>
    <phoneticPr fontId="2"/>
  </si>
  <si>
    <t>（個人にあっては、住所及び氏名）</t>
    <phoneticPr fontId="2"/>
  </si>
  <si>
    <t>１　補助年度</t>
    <rPh sb="2" eb="6">
      <t>ホジョネンド</t>
    </rPh>
    <phoneticPr fontId="2"/>
  </si>
  <si>
    <t>２　補助事業</t>
    <rPh sb="2" eb="6">
      <t>ホジョジギョウ</t>
    </rPh>
    <phoneticPr fontId="2"/>
  </si>
  <si>
    <t>３　補助金等交付申請額</t>
    <phoneticPr fontId="2"/>
  </si>
  <si>
    <t>４　添付書類</t>
    <phoneticPr fontId="2"/>
  </si>
  <si>
    <t>５　申請等責任者及び連絡担当者
（申請等責任者と連絡担当者は
同一人物でも可）</t>
    <phoneticPr fontId="2"/>
  </si>
  <si>
    <t>(３)着手及び完了
　　年月日(予定)</t>
    <phoneticPr fontId="2"/>
  </si>
  <si>
    <t>・申請等責任者</t>
    <rPh sb="1" eb="4">
      <t>シンセイトウ</t>
    </rPh>
    <rPh sb="4" eb="7">
      <t>セキニンシャ</t>
    </rPh>
    <phoneticPr fontId="2"/>
  </si>
  <si>
    <t>・連絡担当者</t>
    <rPh sb="1" eb="6">
      <t>レンラクタントウシャ</t>
    </rPh>
    <phoneticPr fontId="2"/>
  </si>
  <si>
    <t>氏　名</t>
    <rPh sb="0" eb="1">
      <t>ウジ</t>
    </rPh>
    <rPh sb="2" eb="3">
      <t>ナ</t>
    </rPh>
    <phoneticPr fontId="2"/>
  </si>
  <si>
    <t>電　話</t>
    <rPh sb="0" eb="1">
      <t>デン</t>
    </rPh>
    <rPh sb="2" eb="3">
      <t>ハナシ</t>
    </rPh>
    <phoneticPr fontId="2"/>
  </si>
  <si>
    <t>電　子
メール</t>
    <rPh sb="0" eb="1">
      <t>デン</t>
    </rPh>
    <rPh sb="2" eb="3">
      <t>コ</t>
    </rPh>
    <phoneticPr fontId="2"/>
  </si>
  <si>
    <t>１　令和８年度敬老事業実施計画書
２　令和８年度敬老事業収支予算書</t>
    <phoneticPr fontId="2"/>
  </si>
  <si>
    <t>着手</t>
    <rPh sb="0" eb="2">
      <t>チャクシュ</t>
    </rPh>
    <phoneticPr fontId="2"/>
  </si>
  <si>
    <t>完了</t>
    <rPh sb="0" eb="2">
      <t>カンリョウ</t>
    </rPh>
    <phoneticPr fontId="2"/>
  </si>
  <si>
    <t>令和　年　月　日</t>
    <rPh sb="0" eb="2">
      <t>レイワ</t>
    </rPh>
    <rPh sb="3" eb="4">
      <t>ネン</t>
    </rPh>
    <rPh sb="5" eb="6">
      <t>ガツ</t>
    </rPh>
    <rPh sb="7" eb="8">
      <t>ニチ</t>
    </rPh>
    <phoneticPr fontId="2"/>
  </si>
  <si>
    <t>令和８年度</t>
    <rPh sb="0" eb="2">
      <t>レイワ</t>
    </rPh>
    <rPh sb="3" eb="5">
      <t>ネンド</t>
    </rPh>
    <phoneticPr fontId="2"/>
  </si>
  <si>
    <t>敬老事業補助金</t>
    <rPh sb="0" eb="7">
      <t>ケイロウジギョウホジョキン</t>
    </rPh>
    <phoneticPr fontId="2"/>
  </si>
  <si>
    <t>　多年にわたり社会に貢献してきた高齢者の長寿を祝うとともに高齢者の地域社会への参加の推進や生きがいの充実に資する。</t>
    <phoneticPr fontId="2"/>
  </si>
  <si>
    <t>　次のとおり補助金等の交付を受けたいので、宍粟市補助金等交付規則第３条第１項の規定により、関係書類を添えて申請します。
　なお、この申請書の記載事項について、事実と相違ないことを誓約するとともに、宍粟市補助金等交付規則第２条第３号に規定する排除対象者に該当しないことを誓約します。
また、市が上記内容を確認するため、この申請書に記載した個人情報を宍粟警察署長に照会することについて同意します。
　あわせて、補助金の返還、返還に付随する延滞金、財産の処分制限及び立入検査等については、宍粟市補助金等交付規則及び別に定める要綱によることを承諾します。</t>
    <phoneticPr fontId="2"/>
  </si>
  <si>
    <t>円</t>
    <rPh sb="0" eb="1">
      <t>エン</t>
    </rPh>
    <phoneticPr fontId="2"/>
  </si>
  <si>
    <t>(１)名　　　　称</t>
    <rPh sb="3" eb="4">
      <t>メイ</t>
    </rPh>
    <rPh sb="8" eb="9">
      <t>ショウ</t>
    </rPh>
    <phoneticPr fontId="2"/>
  </si>
  <si>
    <t>(２)概　　　　要</t>
    <rPh sb="3" eb="4">
      <t>ガイ</t>
    </rPh>
    <rPh sb="8" eb="9">
      <t>ヨウ</t>
    </rPh>
    <phoneticPr fontId="2"/>
  </si>
  <si>
    <t>会長</t>
    <rPh sb="0" eb="2">
      <t>カイチョウ</t>
    </rPh>
    <phoneticPr fontId="2"/>
  </si>
  <si>
    <t>記入例</t>
    <rPh sb="0" eb="3">
      <t>キニュウレイ</t>
    </rPh>
    <phoneticPr fontId="2"/>
  </si>
  <si>
    <t>補助対象人数</t>
    <rPh sb="0" eb="6">
      <t>ホジョタイショウニンズウ</t>
    </rPh>
    <phoneticPr fontId="2"/>
  </si>
  <si>
    <t>補助金額</t>
    <rPh sb="0" eb="4">
      <t>ホジョキンガク</t>
    </rPh>
    <phoneticPr fontId="2"/>
  </si>
  <si>
    <t>同上</t>
    <rPh sb="0" eb="2">
      <t>ドウジョウ</t>
    </rPh>
    <phoneticPr fontId="2"/>
  </si>
  <si>
    <t>様式第１号の２（第３条関係）</t>
    <rPh sb="0" eb="2">
      <t>ヨウシキ</t>
    </rPh>
    <rPh sb="2" eb="3">
      <t>ダイ</t>
    </rPh>
    <rPh sb="4" eb="5">
      <t>ゴウ</t>
    </rPh>
    <rPh sb="8" eb="9">
      <t>ダイ</t>
    </rPh>
    <rPh sb="10" eb="11">
      <t>ジョウ</t>
    </rPh>
    <rPh sb="11" eb="13">
      <t>カンケイ</t>
    </rPh>
    <phoneticPr fontId="2"/>
  </si>
  <si>
    <t>役員等名簿</t>
    <rPh sb="0" eb="3">
      <t>ヤクイントウ</t>
    </rPh>
    <rPh sb="3" eb="5">
      <t>メイボ</t>
    </rPh>
    <phoneticPr fontId="2"/>
  </si>
  <si>
    <t>所在地</t>
    <rPh sb="0" eb="3">
      <t>ショザイチ</t>
    </rPh>
    <phoneticPr fontId="2"/>
  </si>
  <si>
    <t>名称</t>
    <rPh sb="0" eb="2">
      <t>メイショウ</t>
    </rPh>
    <phoneticPr fontId="2"/>
  </si>
  <si>
    <t>代表者職氏名</t>
    <rPh sb="0" eb="3">
      <t>ダイヒョウシャ</t>
    </rPh>
    <rPh sb="3" eb="6">
      <t>ショクシメイ</t>
    </rPh>
    <phoneticPr fontId="2"/>
  </si>
  <si>
    <t>役職名</t>
    <rPh sb="0" eb="3">
      <t>ヤクショクメイ</t>
    </rPh>
    <phoneticPr fontId="2"/>
  </si>
  <si>
    <t>(ふりがな)
氏名</t>
    <rPh sb="7" eb="9">
      <t>シメイ</t>
    </rPh>
    <phoneticPr fontId="2"/>
  </si>
  <si>
    <t>性別</t>
    <rPh sb="0" eb="2">
      <t>セイベツ</t>
    </rPh>
    <phoneticPr fontId="2"/>
  </si>
  <si>
    <t>住所</t>
    <rPh sb="0" eb="2">
      <t>ジュウショ</t>
    </rPh>
    <phoneticPr fontId="2"/>
  </si>
  <si>
    <t>〒</t>
    <phoneticPr fontId="2"/>
  </si>
  <si>
    <t>　次の役員等名簿の記載事項について、事実と相違ないことを誓約するとともに、この名簿に記載した者は宍粟市補助金等交付規則第２条第３号に規定する排除対象者に該当しないことを誓約します。
　また、市が上記内容を確認するため、この名簿に記載した個人情報を宍粟警察署長に照会することについて同意します。</t>
    <phoneticPr fontId="2"/>
  </si>
  <si>
    <t>備考
１　申請日時点の役員等について記載してください。
２　この名簿には、次に該当する者を記載してください。
ア　法人にあっては、登記事項証明書に現在、役員（代表者、監査役を含む。）として登載されている者
イ　法人以外の団体にあっては、代表者及び理事並びに団体の規約において重要な意思決定に直接関与することとされている者
３　書き切れない場合は、複数枚使用してください。
４　法人等が作成している「役員等名簿」に、様式に規定している項目がすべて含まれる場合は、本様式に代えることができます。
５　この名簿に記載されたすべての個人情報は、宍粟市個人情報保護条例（平成17年宍粟市条例第18号）の規定に基づいて取り扱うものとし、宍粟市補助金等交付規則第２条第３号に規定する排除対象者に該当しないことの確認以外の目的には使用しません。宍粟市がこれらの情報をもとに警察等関係機関から取得した個人情報についても同様です。</t>
    <phoneticPr fontId="2"/>
  </si>
  <si>
    <t>副会長</t>
    <rPh sb="0" eb="3">
      <t>フクカイチョウ</t>
    </rPh>
    <phoneticPr fontId="2"/>
  </si>
  <si>
    <t>会計</t>
    <rPh sb="0" eb="2">
      <t>カイケイ</t>
    </rPh>
    <phoneticPr fontId="2"/>
  </si>
  <si>
    <t>区分</t>
    <rPh sb="0" eb="2">
      <t>クブン</t>
    </rPh>
    <phoneticPr fontId="2"/>
  </si>
  <si>
    <t>計</t>
    <rPh sb="0" eb="1">
      <t>ケイ</t>
    </rPh>
    <phoneticPr fontId="2"/>
  </si>
  <si>
    <t>敬老事業</t>
    <rPh sb="0" eb="4">
      <t>ケイロウジギョウ</t>
    </rPh>
    <phoneticPr fontId="2"/>
  </si>
  <si>
    <t>その他の事業</t>
    <rPh sb="2" eb="3">
      <t>タ</t>
    </rPh>
    <rPh sb="4" eb="6">
      <t>ジギョウ</t>
    </rPh>
    <phoneticPr fontId="2"/>
  </si>
  <si>
    <t>令和８年度敬老事業実施計画書</t>
    <rPh sb="0" eb="2">
      <t>レイワ</t>
    </rPh>
    <rPh sb="3" eb="5">
      <t>ネンド</t>
    </rPh>
    <rPh sb="5" eb="9">
      <t>ケイロウジギョウ</t>
    </rPh>
    <rPh sb="9" eb="14">
      <t>ジッシケイカクショ</t>
    </rPh>
    <phoneticPr fontId="2"/>
  </si>
  <si>
    <t>敬老会事業</t>
    <rPh sb="0" eb="5">
      <t>ケイロウカイジギョウ</t>
    </rPh>
    <phoneticPr fontId="2"/>
  </si>
  <si>
    <t>敬老会招待見込人数</t>
    <rPh sb="0" eb="3">
      <t>ケイロウカイ</t>
    </rPh>
    <rPh sb="3" eb="5">
      <t>ショウタイ</t>
    </rPh>
    <rPh sb="5" eb="7">
      <t>ミコ</t>
    </rPh>
    <rPh sb="7" eb="9">
      <t>ニンズウ</t>
    </rPh>
    <phoneticPr fontId="2"/>
  </si>
  <si>
    <t>世話人・来賓等見込人数</t>
    <rPh sb="0" eb="3">
      <t>セワニン</t>
    </rPh>
    <rPh sb="4" eb="6">
      <t>ライヒン</t>
    </rPh>
    <rPh sb="6" eb="7">
      <t>トウ</t>
    </rPh>
    <rPh sb="7" eb="11">
      <t>ミコミニンズウ</t>
    </rPh>
    <phoneticPr fontId="2"/>
  </si>
  <si>
    <t>補助対象経費❶</t>
    <rPh sb="0" eb="6">
      <t>ホジョタイショウケイヒ</t>
    </rPh>
    <phoneticPr fontId="2"/>
  </si>
  <si>
    <t>から</t>
    <phoneticPr fontId="2"/>
  </si>
  <si>
    <t>祝福訪問（記念品等の贈呈）事業</t>
    <rPh sb="0" eb="2">
      <t>シュクフク</t>
    </rPh>
    <rPh sb="2" eb="4">
      <t>ホウモン</t>
    </rPh>
    <rPh sb="5" eb="8">
      <t>キネンヒン</t>
    </rPh>
    <rPh sb="8" eb="9">
      <t>トウ</t>
    </rPh>
    <rPh sb="10" eb="12">
      <t>ゾウテイ</t>
    </rPh>
    <rPh sb="13" eb="15">
      <t>ジギョウ</t>
    </rPh>
    <phoneticPr fontId="2"/>
  </si>
  <si>
    <t>健康増進及び生きがいづくりに資する事業</t>
    <rPh sb="0" eb="2">
      <t>ケンコウ</t>
    </rPh>
    <rPh sb="2" eb="4">
      <t>ゾウシン</t>
    </rPh>
    <rPh sb="4" eb="5">
      <t>オヨ</t>
    </rPh>
    <rPh sb="6" eb="7">
      <t>イ</t>
    </rPh>
    <rPh sb="14" eb="15">
      <t>シ</t>
    </rPh>
    <rPh sb="17" eb="19">
      <t>ジギョウ</t>
    </rPh>
    <phoneticPr fontId="2"/>
  </si>
  <si>
    <t>補助対象経費❷</t>
    <rPh sb="0" eb="6">
      <t>ホジョタイショウケイヒ</t>
    </rPh>
    <phoneticPr fontId="2"/>
  </si>
  <si>
    <t>補助対象経費❸</t>
    <rPh sb="0" eb="6">
      <t>ホジョタイショウケイヒ</t>
    </rPh>
    <phoneticPr fontId="2"/>
  </si>
  <si>
    <t>補助対象経費❹</t>
    <rPh sb="0" eb="6">
      <t>ホジョタイショウケイヒ</t>
    </rPh>
    <phoneticPr fontId="2"/>
  </si>
  <si>
    <t>１ 参加予定人数</t>
    <rPh sb="2" eb="4">
      <t>サンカ</t>
    </rPh>
    <rPh sb="4" eb="6">
      <t>ヨテイ</t>
    </rPh>
    <rPh sb="6" eb="8">
      <t>ニンズウ</t>
    </rPh>
    <phoneticPr fontId="2"/>
  </si>
  <si>
    <t>２ 参加者の要件</t>
    <rPh sb="2" eb="5">
      <t>サンカシャ</t>
    </rPh>
    <rPh sb="6" eb="8">
      <t>ヨウケン</t>
    </rPh>
    <phoneticPr fontId="2"/>
  </si>
  <si>
    <t>３ 開催予定日</t>
    <rPh sb="2" eb="7">
      <t>カイサイヨテイビ</t>
    </rPh>
    <phoneticPr fontId="2"/>
  </si>
  <si>
    <t>４ 開催予定場所</t>
    <rPh sb="2" eb="8">
      <t>カイサイヨテイバショ</t>
    </rPh>
    <phoneticPr fontId="2"/>
  </si>
  <si>
    <t>１ 対象予定人数</t>
    <rPh sb="2" eb="4">
      <t>タイショウ</t>
    </rPh>
    <rPh sb="4" eb="6">
      <t>ヨテイ</t>
    </rPh>
    <rPh sb="6" eb="8">
      <t>ニンズウ</t>
    </rPh>
    <phoneticPr fontId="2"/>
  </si>
  <si>
    <t>２ 対象の要件</t>
    <rPh sb="2" eb="4">
      <t>タイショウ</t>
    </rPh>
    <rPh sb="5" eb="7">
      <t>ヨウケン</t>
    </rPh>
    <phoneticPr fontId="2"/>
  </si>
  <si>
    <t>３ 実施予定期間</t>
    <rPh sb="2" eb="4">
      <t>ジッシ</t>
    </rPh>
    <rPh sb="4" eb="6">
      <t>ヨテイ</t>
    </rPh>
    <rPh sb="6" eb="8">
      <t>キカン</t>
    </rPh>
    <phoneticPr fontId="2"/>
  </si>
  <si>
    <t>４ 実施方法</t>
    <rPh sb="2" eb="6">
      <t>ジッシホウホウ</t>
    </rPh>
    <phoneticPr fontId="2"/>
  </si>
  <si>
    <t>４ 実施予定場所</t>
    <rPh sb="2" eb="4">
      <t>ジッシ</t>
    </rPh>
    <rPh sb="4" eb="6">
      <t>ヨテイ</t>
    </rPh>
    <rPh sb="6" eb="8">
      <t>バショ</t>
    </rPh>
    <phoneticPr fontId="2"/>
  </si>
  <si>
    <t>５ 実施内容</t>
    <rPh sb="2" eb="4">
      <t>ジッシ</t>
    </rPh>
    <rPh sb="4" eb="6">
      <t>ナイヨウ</t>
    </rPh>
    <phoneticPr fontId="2"/>
  </si>
  <si>
    <r>
      <rPr>
        <u val="double"/>
        <sz val="12"/>
        <color theme="1"/>
        <rFont val="ＭＳ 明朝"/>
        <family val="1"/>
        <charset val="128"/>
      </rPr>
      <t>補助対象経費の合計</t>
    </r>
    <r>
      <rPr>
        <sz val="12"/>
        <color theme="1"/>
        <rFont val="ＭＳ 明朝"/>
        <family val="1"/>
        <charset val="128"/>
      </rPr>
      <t xml:space="preserve">
（❶＋❷＋❸＋❹）</t>
    </r>
    <phoneticPr fontId="2"/>
  </si>
  <si>
    <t>実施予定</t>
    <rPh sb="0" eb="2">
      <t>ジッシ</t>
    </rPh>
    <rPh sb="2" eb="4">
      <t>ヨテイ</t>
    </rPh>
    <phoneticPr fontId="2"/>
  </si>
  <si>
    <t>世話人・来賓等見込人数</t>
    <rPh sb="0" eb="3">
      <t>セワニン</t>
    </rPh>
    <rPh sb="4" eb="7">
      <t>ライヒントウ</t>
    </rPh>
    <rPh sb="7" eb="9">
      <t>ミコミ</t>
    </rPh>
    <rPh sb="9" eb="11">
      <t>ニンズウ</t>
    </rPh>
    <phoneticPr fontId="2"/>
  </si>
  <si>
    <t>参加者の要件</t>
    <rPh sb="0" eb="3">
      <t>サンカシャ</t>
    </rPh>
    <rPh sb="4" eb="6">
      <t>ヨウケン</t>
    </rPh>
    <phoneticPr fontId="2"/>
  </si>
  <si>
    <t>開催予定日</t>
    <rPh sb="0" eb="5">
      <t>カイサイヨテイビ</t>
    </rPh>
    <phoneticPr fontId="2"/>
  </si>
  <si>
    <t>開始予定時刻</t>
    <rPh sb="0" eb="6">
      <t>カイシヨテイジコク</t>
    </rPh>
    <phoneticPr fontId="2"/>
  </si>
  <si>
    <t>終了予定時刻</t>
    <rPh sb="0" eb="6">
      <t>シュウリョウヨテイジコク</t>
    </rPh>
    <phoneticPr fontId="2"/>
  </si>
  <si>
    <t>開催予定場所</t>
    <rPh sb="0" eb="6">
      <t>カイサイヨテイバショ</t>
    </rPh>
    <phoneticPr fontId="2"/>
  </si>
  <si>
    <t>祝福訪問（記念品等の贈呈）事業</t>
    <rPh sb="0" eb="4">
      <t>シュクフクホウモン</t>
    </rPh>
    <rPh sb="5" eb="9">
      <t>キネンヒントウ</t>
    </rPh>
    <rPh sb="10" eb="12">
      <t>ゾウテイ</t>
    </rPh>
    <rPh sb="13" eb="15">
      <t>ジギョウ</t>
    </rPh>
    <phoneticPr fontId="2"/>
  </si>
  <si>
    <t>参加予定人数</t>
    <rPh sb="0" eb="4">
      <t>サンカヨテイ</t>
    </rPh>
    <rPh sb="4" eb="6">
      <t>ニンズウ</t>
    </rPh>
    <phoneticPr fontId="2"/>
  </si>
  <si>
    <t>対象の要件</t>
    <rPh sb="0" eb="2">
      <t>タイショウ</t>
    </rPh>
    <rPh sb="3" eb="5">
      <t>ヨウケン</t>
    </rPh>
    <phoneticPr fontId="2"/>
  </si>
  <si>
    <t>実施予定期間（始）</t>
    <rPh sb="0" eb="6">
      <t>ジッシヨテイキカン</t>
    </rPh>
    <rPh sb="7" eb="8">
      <t>ハジ</t>
    </rPh>
    <phoneticPr fontId="2"/>
  </si>
  <si>
    <t>実施予定期間（終）</t>
    <rPh sb="0" eb="6">
      <t>ジッシヨテイキカン</t>
    </rPh>
    <rPh sb="7" eb="8">
      <t>オ</t>
    </rPh>
    <phoneticPr fontId="2"/>
  </si>
  <si>
    <t>実施方法</t>
    <rPh sb="0" eb="4">
      <t>ジッシホウホウ</t>
    </rPh>
    <phoneticPr fontId="2"/>
  </si>
  <si>
    <t>対象予定人数</t>
    <rPh sb="0" eb="6">
      <t>タイショウヨテイニンズウ</t>
    </rPh>
    <phoneticPr fontId="2"/>
  </si>
  <si>
    <t>実施予定場所</t>
    <rPh sb="0" eb="6">
      <t>ジッシヨテイバショ</t>
    </rPh>
    <phoneticPr fontId="2"/>
  </si>
  <si>
    <t>実施内容</t>
    <rPh sb="0" eb="4">
      <t>ジッシナイヨウ</t>
    </rPh>
    <phoneticPr fontId="2"/>
  </si>
  <si>
    <t>健康増進及び生きがいづくりに資する事業</t>
    <rPh sb="0" eb="4">
      <t>ケンコウゾウシン</t>
    </rPh>
    <rPh sb="4" eb="5">
      <t>オヨ</t>
    </rPh>
    <rPh sb="6" eb="7">
      <t>イ</t>
    </rPh>
    <rPh sb="14" eb="15">
      <t>シ</t>
    </rPh>
    <rPh sb="17" eb="19">
      <t>ジギョウ</t>
    </rPh>
    <phoneticPr fontId="2"/>
  </si>
  <si>
    <t>補助金等請求書</t>
    <rPh sb="0" eb="4">
      <t>ホジョキントウ</t>
    </rPh>
    <rPh sb="4" eb="7">
      <t>セイキュウショ</t>
    </rPh>
    <phoneticPr fontId="2"/>
  </si>
  <si>
    <t>補助金等について、次のとおり請求します。</t>
    <phoneticPr fontId="2"/>
  </si>
  <si>
    <t>２　補助事業等の名称</t>
    <rPh sb="2" eb="7">
      <t>ホジョジギョウトウ</t>
    </rPh>
    <rPh sb="8" eb="10">
      <t>メイショウ</t>
    </rPh>
    <phoneticPr fontId="2"/>
  </si>
  <si>
    <t>３　支出区分</t>
    <rPh sb="2" eb="6">
      <t>シシュツクブン</t>
    </rPh>
    <phoneticPr fontId="2"/>
  </si>
  <si>
    <t>４　補助金等の請求額</t>
    <phoneticPr fontId="2"/>
  </si>
  <si>
    <t>５　補助金等の請求額の内訳</t>
    <phoneticPr fontId="2"/>
  </si>
  <si>
    <t>６　申請等責任者及び連絡担当者
（申請等責任者と連絡担当者は
同一人物でも可）</t>
    <phoneticPr fontId="2"/>
  </si>
  <si>
    <t>□ 精算払い</t>
    <rPh sb="2" eb="5">
      <t>セイサンバラ</t>
    </rPh>
    <phoneticPr fontId="2"/>
  </si>
  <si>
    <t>補助金交付決定額（概算払いの時）</t>
    <phoneticPr fontId="2"/>
  </si>
  <si>
    <t>補助金確定額（精算払いの時）</t>
    <phoneticPr fontId="2"/>
  </si>
  <si>
    <t>既受領額</t>
    <phoneticPr fontId="2"/>
  </si>
  <si>
    <t>今回請求額</t>
    <phoneticPr fontId="2"/>
  </si>
  <si>
    <t>・連絡担当者</t>
    <rPh sb="1" eb="3">
      <t>レンラク</t>
    </rPh>
    <rPh sb="3" eb="6">
      <t>タントウシャ</t>
    </rPh>
    <phoneticPr fontId="2"/>
  </si>
  <si>
    <t>（補助金等の振込先）</t>
    <rPh sb="1" eb="5">
      <t>ホジョキントウ</t>
    </rPh>
    <rPh sb="6" eb="9">
      <t>フリコミサキ</t>
    </rPh>
    <phoneticPr fontId="2"/>
  </si>
  <si>
    <t>金融機関名</t>
    <rPh sb="0" eb="5">
      <t>キンユウキカンメイ</t>
    </rPh>
    <phoneticPr fontId="2"/>
  </si>
  <si>
    <t>口座種別</t>
    <rPh sb="0" eb="4">
      <t>コウザシュベツ</t>
    </rPh>
    <phoneticPr fontId="2"/>
  </si>
  <si>
    <t>口座番号</t>
    <rPh sb="0" eb="4">
      <t>コウザバンゴウ</t>
    </rPh>
    <phoneticPr fontId="2"/>
  </si>
  <si>
    <t>(フリガナ)</t>
    <phoneticPr fontId="2"/>
  </si>
  <si>
    <t>口座名義</t>
    <rPh sb="0" eb="4">
      <t>コウザメイギ</t>
    </rPh>
    <phoneticPr fontId="2"/>
  </si>
  <si>
    <t>-</t>
    <phoneticPr fontId="2"/>
  </si>
  <si>
    <t>■ 概算（前金）払い</t>
    <rPh sb="2" eb="4">
      <t>ガイサン</t>
    </rPh>
    <rPh sb="5" eb="7">
      <t>マエキン</t>
    </rPh>
    <rPh sb="8" eb="9">
      <t>バラ</t>
    </rPh>
    <phoneticPr fontId="2"/>
  </si>
  <si>
    <t>補助金請求書</t>
    <rPh sb="0" eb="6">
      <t>ホジョキンセイキュウショ</t>
    </rPh>
    <phoneticPr fontId="2"/>
  </si>
  <si>
    <t>振込先金融機関</t>
    <rPh sb="0" eb="3">
      <t>フリコミサキ</t>
    </rPh>
    <rPh sb="3" eb="7">
      <t>キンユウキカン</t>
    </rPh>
    <phoneticPr fontId="2"/>
  </si>
  <si>
    <t>本店／支店名</t>
    <rPh sb="0" eb="2">
      <t>ホンテン</t>
    </rPh>
    <rPh sb="3" eb="5">
      <t>シテン</t>
    </rPh>
    <rPh sb="5" eb="6">
      <t>メイ</t>
    </rPh>
    <phoneticPr fontId="2"/>
  </si>
  <si>
    <t>基本情報</t>
    <rPh sb="0" eb="4">
      <t>キホンジョウホウ</t>
    </rPh>
    <phoneticPr fontId="2"/>
  </si>
  <si>
    <t>入力欄</t>
    <rPh sb="0" eb="3">
      <t>ニュウリョクラン</t>
    </rPh>
    <phoneticPr fontId="2"/>
  </si>
  <si>
    <t>項目</t>
    <rPh sb="0" eb="2">
      <t>コウモク</t>
    </rPh>
    <phoneticPr fontId="2"/>
  </si>
  <si>
    <t>口座名義(ﾌﾘｶﾞﾅ)</t>
    <rPh sb="0" eb="4">
      <t>コウザメイギ</t>
    </rPh>
    <phoneticPr fontId="2"/>
  </si>
  <si>
    <r>
      <rPr>
        <sz val="11"/>
        <color theme="1"/>
        <rFont val="HGS創英角ﾎﾟｯﾌﾟ体"/>
        <family val="3"/>
        <charset val="128"/>
      </rPr>
      <t>（必須項目）</t>
    </r>
    <r>
      <rPr>
        <sz val="11"/>
        <color rgb="FF00B050"/>
        <rFont val="HGS創英角ﾎﾟｯﾌﾟ体"/>
        <family val="3"/>
        <charset val="128"/>
      </rPr>
      <t xml:space="preserve">
（自動入力）</t>
    </r>
    <rPh sb="8" eb="12">
      <t>ジドウニュウリョク</t>
    </rPh>
    <phoneticPr fontId="2"/>
  </si>
  <si>
    <t>代表者（自治会長等）
氏名</t>
    <rPh sb="0" eb="3">
      <t>ダイヒョウシャ</t>
    </rPh>
    <rPh sb="4" eb="8">
      <t>ジチカイチョウ</t>
    </rPh>
    <rPh sb="8" eb="9">
      <t>トウ</t>
    </rPh>
    <rPh sb="11" eb="13">
      <t>シメイ</t>
    </rPh>
    <phoneticPr fontId="2"/>
  </si>
  <si>
    <t>代表者（自治会長等）
氏名（ふりがな）</t>
    <rPh sb="0" eb="3">
      <t>ダイヒョウシャ</t>
    </rPh>
    <rPh sb="4" eb="8">
      <t>ジチカイチョウ</t>
    </rPh>
    <rPh sb="8" eb="9">
      <t>トウ</t>
    </rPh>
    <rPh sb="11" eb="13">
      <t>シメイ</t>
    </rPh>
    <phoneticPr fontId="2"/>
  </si>
  <si>
    <t>代表者（自治会長等）
性別</t>
    <rPh sb="0" eb="3">
      <t>ダイヒョウシャ</t>
    </rPh>
    <rPh sb="11" eb="13">
      <t>セイベツ</t>
    </rPh>
    <phoneticPr fontId="2"/>
  </si>
  <si>
    <t>代表者（自治会長等）
生年月日</t>
    <rPh sb="0" eb="3">
      <t>ダイヒョウシャ</t>
    </rPh>
    <rPh sb="11" eb="15">
      <t>セイネンガッピ</t>
    </rPh>
    <phoneticPr fontId="2"/>
  </si>
  <si>
    <t>代表者（自治会長等）
郵便番号</t>
    <rPh sb="0" eb="3">
      <t>だいひょうしゃ</t>
    </rPh>
    <rPh sb="4" eb="8">
      <t>じちかいちょう</t>
    </rPh>
    <rPh sb="8" eb="9">
      <t>とう</t>
    </rPh>
    <rPh sb="11" eb="15">
      <t>ゆうびんばんごう</t>
    </rPh>
    <phoneticPr fontId="2" type="Hiragana"/>
  </si>
  <si>
    <t>代表者（自治会長等）
住所</t>
    <rPh sb="0" eb="3">
      <t>ダイヒョウシャ</t>
    </rPh>
    <rPh sb="11" eb="13">
      <t>ジュウショ</t>
    </rPh>
    <phoneticPr fontId="2"/>
  </si>
  <si>
    <t>代表者（自治会長等）
電話番号</t>
    <rPh sb="0" eb="3">
      <t>ダイヒョウシャ</t>
    </rPh>
    <rPh sb="11" eb="15">
      <t>デンワバンゴウ</t>
    </rPh>
    <phoneticPr fontId="2"/>
  </si>
  <si>
    <t>連絡担当者
電話番号</t>
    <rPh sb="0" eb="5">
      <t>レンラクタントウシャ</t>
    </rPh>
    <rPh sb="6" eb="10">
      <t>デンワバンゴウ</t>
    </rPh>
    <phoneticPr fontId="2"/>
  </si>
  <si>
    <t>連絡担当者
電子メール</t>
    <rPh sb="0" eb="5">
      <t>レンラクタントウシャ</t>
    </rPh>
    <rPh sb="6" eb="8">
      <t>デンシ</t>
    </rPh>
    <phoneticPr fontId="2"/>
  </si>
  <si>
    <t>連絡担当者
氏名</t>
    <rPh sb="0" eb="2">
      <t>レンラク</t>
    </rPh>
    <rPh sb="2" eb="5">
      <t>タントウシャ</t>
    </rPh>
    <rPh sb="6" eb="8">
      <t>シメイ</t>
    </rPh>
    <phoneticPr fontId="2"/>
  </si>
  <si>
    <t>副会長
氏名</t>
    <rPh sb="0" eb="3">
      <t>フクカイチョウ</t>
    </rPh>
    <rPh sb="4" eb="6">
      <t>シメイ</t>
    </rPh>
    <phoneticPr fontId="2"/>
  </si>
  <si>
    <t>副会長
氏名(ふりがな)</t>
    <rPh sb="4" eb="6">
      <t>シメイ</t>
    </rPh>
    <phoneticPr fontId="2"/>
  </si>
  <si>
    <t>副会長
性別</t>
    <rPh sb="4" eb="6">
      <t>セイベツ</t>
    </rPh>
    <phoneticPr fontId="2"/>
  </si>
  <si>
    <t>副会長
郵便番号</t>
    <rPh sb="4" eb="8">
      <t>ユウビンバンゴウ</t>
    </rPh>
    <phoneticPr fontId="2"/>
  </si>
  <si>
    <t>副会長
住所</t>
    <rPh sb="4" eb="6">
      <t>ジュウショ</t>
    </rPh>
    <phoneticPr fontId="2"/>
  </si>
  <si>
    <t>副会長
生年月日</t>
    <rPh sb="4" eb="8">
      <t>セイネンガッピ</t>
    </rPh>
    <phoneticPr fontId="2"/>
  </si>
  <si>
    <t>会計
氏名</t>
    <rPh sb="0" eb="2">
      <t>カイケイ</t>
    </rPh>
    <rPh sb="3" eb="5">
      <t>シメイ</t>
    </rPh>
    <phoneticPr fontId="2"/>
  </si>
  <si>
    <t>会計
氏名(ふりがな)</t>
    <rPh sb="3" eb="5">
      <t>シメイ</t>
    </rPh>
    <phoneticPr fontId="2"/>
  </si>
  <si>
    <t>会計
性別</t>
    <rPh sb="3" eb="5">
      <t>セイベツ</t>
    </rPh>
    <phoneticPr fontId="2"/>
  </si>
  <si>
    <t>会計
郵便番号</t>
    <rPh sb="3" eb="7">
      <t>ユウビンバンゴウ</t>
    </rPh>
    <phoneticPr fontId="2"/>
  </si>
  <si>
    <t>会計
住所</t>
    <rPh sb="3" eb="5">
      <t>ジュウショ</t>
    </rPh>
    <phoneticPr fontId="2"/>
  </si>
  <si>
    <t>会計
生年月日</t>
    <rPh sb="3" eb="7">
      <t>セイネンガッピ</t>
    </rPh>
    <phoneticPr fontId="2"/>
  </si>
  <si>
    <t>【入力シートの入力方法】</t>
    <rPh sb="1" eb="3">
      <t>ニュウリョク</t>
    </rPh>
    <rPh sb="7" eb="11">
      <t>ニュウリョクホウホウ</t>
    </rPh>
    <phoneticPr fontId="2"/>
  </si>
  <si>
    <t>…必要に応じて入力するセルになります。</t>
    <rPh sb="1" eb="3">
      <t>ヒツヨウ</t>
    </rPh>
    <rPh sb="4" eb="5">
      <t>オウ</t>
    </rPh>
    <rPh sb="7" eb="9">
      <t>ニュウリョク</t>
    </rPh>
    <phoneticPr fontId="2"/>
  </si>
  <si>
    <t>…必ず入力が必要なセルになります。</t>
    <rPh sb="1" eb="2">
      <t>カナラ</t>
    </rPh>
    <rPh sb="3" eb="5">
      <t>ニュウリョク</t>
    </rPh>
    <rPh sb="6" eb="8">
      <t>ヒツヨウ</t>
    </rPh>
    <phoneticPr fontId="2"/>
  </si>
  <si>
    <t>…自動入力セルになります。自動入力された内容に誤りがある場合は、</t>
    <rPh sb="1" eb="5">
      <t>ジドウニュウリョク</t>
    </rPh>
    <rPh sb="13" eb="17">
      <t>ジドウニュウリョク</t>
    </rPh>
    <rPh sb="20" eb="22">
      <t>ナイヨウ</t>
    </rPh>
    <rPh sb="23" eb="24">
      <t>アヤマ</t>
    </rPh>
    <rPh sb="28" eb="30">
      <t>バアイ</t>
    </rPh>
    <phoneticPr fontId="2"/>
  </si>
  <si>
    <t>　正しい情報を直接入力してください。</t>
    <rPh sb="1" eb="2">
      <t>タダ</t>
    </rPh>
    <rPh sb="4" eb="6">
      <t>ジョウホウ</t>
    </rPh>
    <rPh sb="7" eb="9">
      <t>チョクセツ</t>
    </rPh>
    <rPh sb="9" eb="11">
      <t>ニュウリョク</t>
    </rPh>
    <phoneticPr fontId="2"/>
  </si>
  <si>
    <t>　　　漏れ等がないかご確認ください。</t>
    <rPh sb="3" eb="4">
      <t>モ</t>
    </rPh>
    <rPh sb="5" eb="6">
      <t>トウ</t>
    </rPh>
    <rPh sb="11" eb="13">
      <t>カクニン</t>
    </rPh>
    <phoneticPr fontId="2"/>
  </si>
  <si>
    <t>メールアドレス：konenfukushi-kk@city.shiso.lg.jp</t>
    <phoneticPr fontId="2"/>
  </si>
  <si>
    <t>宛先：宍粟市健康福祉部高年福祉課（高年福祉係）</t>
    <rPh sb="0" eb="2">
      <t>アテサキ</t>
    </rPh>
    <rPh sb="3" eb="6">
      <t>シソウシ</t>
    </rPh>
    <rPh sb="6" eb="11">
      <t>ケンコウフクシブ</t>
    </rPh>
    <rPh sb="11" eb="16">
      <t>コウネンフクシカ</t>
    </rPh>
    <rPh sb="17" eb="22">
      <t>コウネンフクシカカリ</t>
    </rPh>
    <phoneticPr fontId="2"/>
  </si>
  <si>
    <t>実施団体名</t>
    <rPh sb="0" eb="2">
      <t>ジッシ</t>
    </rPh>
    <rPh sb="2" eb="4">
      <t>ダンタイ</t>
    </rPh>
    <rPh sb="4" eb="5">
      <t>メイ</t>
    </rPh>
    <phoneticPr fontId="2"/>
  </si>
  <si>
    <t>実施団体名(ふりがな)</t>
    <rPh sb="0" eb="4">
      <t>ジッシダンタイ</t>
    </rPh>
    <rPh sb="4" eb="5">
      <t>メイ</t>
    </rPh>
    <phoneticPr fontId="2"/>
  </si>
  <si>
    <r>
      <rPr>
        <sz val="11"/>
        <color theme="1"/>
        <rFont val="HGS創英角ﾎﾟｯﾌﾟ体"/>
        <family val="3"/>
        <charset val="128"/>
      </rPr>
      <t>（必須項目）</t>
    </r>
    <r>
      <rPr>
        <sz val="11"/>
        <color rgb="FFFF0000"/>
        <rFont val="HGS創英角ﾎﾟｯﾌﾟ体"/>
        <family val="3"/>
        <charset val="128"/>
      </rPr>
      <t xml:space="preserve">
宍粟　太郎</t>
    </r>
    <rPh sb="7" eb="9">
      <t>シソウ</t>
    </rPh>
    <rPh sb="10" eb="12">
      <t>タロウ</t>
    </rPh>
    <phoneticPr fontId="2"/>
  </si>
  <si>
    <r>
      <rPr>
        <sz val="11"/>
        <color theme="1"/>
        <rFont val="HGS創英角ﾎﾟｯﾌﾟ体"/>
        <family val="3"/>
        <charset val="128"/>
      </rPr>
      <t>（必須項目）※名簿で報告した人数を入力してください</t>
    </r>
    <r>
      <rPr>
        <sz val="11"/>
        <color rgb="FFFF0000"/>
        <rFont val="HGS創英角ﾎﾟｯﾌﾟ体"/>
        <family val="3"/>
        <charset val="128"/>
      </rPr>
      <t xml:space="preserve">
例：50人</t>
    </r>
    <rPh sb="26" eb="27">
      <t>れい</t>
    </rPh>
    <rPh sb="30" eb="31">
      <t>にん</t>
    </rPh>
    <phoneticPr fontId="2" type="Hiragana"/>
  </si>
  <si>
    <r>
      <rPr>
        <sz val="11"/>
        <color theme="1"/>
        <rFont val="HGS創英角ﾎﾟｯﾌﾟ体"/>
        <family val="3"/>
        <charset val="128"/>
      </rPr>
      <t>（必須項目）</t>
    </r>
    <r>
      <rPr>
        <sz val="11"/>
        <color rgb="FFFF0000"/>
        <rFont val="HGS創英角ﾎﾟｯﾌﾟ体"/>
        <family val="3"/>
        <charset val="128"/>
      </rPr>
      <t xml:space="preserve">
例：63-3000</t>
    </r>
    <phoneticPr fontId="2"/>
  </si>
  <si>
    <r>
      <rPr>
        <sz val="11"/>
        <color theme="1"/>
        <rFont val="HGS創英角ﾎﾟｯﾌﾟ体"/>
        <family val="3"/>
        <charset val="128"/>
      </rPr>
      <t>（必須項目）</t>
    </r>
    <r>
      <rPr>
        <sz val="11"/>
        <color rgb="FFFF0000"/>
        <rFont val="HGS創英角ﾎﾟｯﾌﾟ体"/>
        <family val="3"/>
        <charset val="128"/>
      </rPr>
      <t xml:space="preserve">
例：宍粟市山崎町中広瀬133番地6</t>
    </r>
    <rPh sb="9" eb="15">
      <t>シソウシヤマサキチョウ</t>
    </rPh>
    <rPh sb="15" eb="18">
      <t>ナカヒロセ</t>
    </rPh>
    <rPh sb="21" eb="23">
      <t>バンチ</t>
    </rPh>
    <phoneticPr fontId="2"/>
  </si>
  <si>
    <r>
      <rPr>
        <sz val="11"/>
        <color theme="1"/>
        <rFont val="HGS創英角ﾎﾟｯﾌﾟ体"/>
        <family val="3"/>
        <charset val="128"/>
      </rPr>
      <t>（必須項目）</t>
    </r>
    <r>
      <rPr>
        <sz val="11"/>
        <color rgb="FFFF0000"/>
        <rFont val="HGS創英角ﾎﾟｯﾌﾟ体"/>
        <family val="3"/>
        <charset val="128"/>
      </rPr>
      <t xml:space="preserve">
例：671-2593</t>
    </r>
    <phoneticPr fontId="2" type="Hiragana"/>
  </si>
  <si>
    <r>
      <rPr>
        <sz val="11"/>
        <color theme="1"/>
        <rFont val="HGS創英角ﾎﾟｯﾌﾟ体"/>
        <family val="3"/>
        <charset val="128"/>
      </rPr>
      <t>（必須項目）</t>
    </r>
    <r>
      <rPr>
        <sz val="11"/>
        <color rgb="FFFF0000"/>
        <rFont val="HGS創英角ﾎﾟｯﾌﾟ体"/>
        <family val="3"/>
        <charset val="128"/>
      </rPr>
      <t xml:space="preserve">
例：昭和20年４月１日</t>
    </r>
    <rPh sb="9" eb="11">
      <t>しょうわ</t>
    </rPh>
    <rPh sb="13" eb="14">
      <t>ねん</t>
    </rPh>
    <rPh sb="15" eb="16">
      <t>がつ</t>
    </rPh>
    <rPh sb="17" eb="18">
      <t>にち</t>
    </rPh>
    <phoneticPr fontId="2" type="Hiragana"/>
  </si>
  <si>
    <r>
      <rPr>
        <sz val="11"/>
        <color theme="1"/>
        <rFont val="HGS創英角ﾎﾟｯﾌﾟ体"/>
        <family val="3"/>
        <charset val="128"/>
      </rPr>
      <t>（必須項目）</t>
    </r>
    <r>
      <rPr>
        <sz val="11"/>
        <color rgb="FFFF0000"/>
        <rFont val="HGS創英角ﾎﾟｯﾌﾟ体"/>
        <family val="3"/>
        <charset val="128"/>
      </rPr>
      <t xml:space="preserve">
例：男</t>
    </r>
    <rPh sb="9" eb="10">
      <t>オトコ</t>
    </rPh>
    <phoneticPr fontId="2"/>
  </si>
  <si>
    <r>
      <rPr>
        <sz val="11"/>
        <color theme="1"/>
        <rFont val="HGS創英角ﾎﾟｯﾌﾟ体"/>
        <family val="3"/>
        <charset val="128"/>
      </rPr>
      <t>（必須項目）</t>
    </r>
    <r>
      <rPr>
        <sz val="11"/>
        <color rgb="FF00B050"/>
        <rFont val="HGS創英角ﾎﾟｯﾌﾟ体"/>
        <family val="3"/>
        <charset val="128"/>
      </rPr>
      <t xml:space="preserve">
</t>
    </r>
    <r>
      <rPr>
        <sz val="11"/>
        <color rgb="FFFF0000"/>
        <rFont val="HGS創英角ﾎﾟｯﾌﾟ体"/>
        <family val="3"/>
        <charset val="128"/>
      </rPr>
      <t>例：しそう　たろう</t>
    </r>
    <phoneticPr fontId="2"/>
  </si>
  <si>
    <r>
      <rPr>
        <sz val="11"/>
        <color theme="1"/>
        <rFont val="HGS創英角ﾎﾟｯﾌﾟ体"/>
        <family val="3"/>
        <charset val="128"/>
      </rPr>
      <t>（必須項目）</t>
    </r>
    <r>
      <rPr>
        <sz val="11"/>
        <color rgb="FF00B050"/>
        <rFont val="HGS創英角ﾎﾟｯﾌﾟ体"/>
        <family val="3"/>
        <charset val="128"/>
      </rPr>
      <t xml:space="preserve">　
</t>
    </r>
    <r>
      <rPr>
        <sz val="11"/>
        <color rgb="FFFF0000"/>
        <rFont val="HGS創英角ﾎﾟｯﾌﾟ体"/>
        <family val="3"/>
        <charset val="128"/>
      </rPr>
      <t>例：しそうじちかい</t>
    </r>
    <phoneticPr fontId="2"/>
  </si>
  <si>
    <r>
      <rPr>
        <sz val="11"/>
        <color theme="1"/>
        <rFont val="HGS創英角ﾎﾟｯﾌﾟ体"/>
        <family val="3"/>
        <charset val="128"/>
      </rPr>
      <t>（必須項目）</t>
    </r>
    <r>
      <rPr>
        <sz val="11"/>
        <color rgb="FFFF0000"/>
        <rFont val="HGS創英角ﾎﾟｯﾌﾟ体"/>
        <family val="3"/>
        <charset val="128"/>
      </rPr>
      <t xml:space="preserve">
例：宍粟自治会</t>
    </r>
    <rPh sb="1" eb="3">
      <t>ヒッス</t>
    </rPh>
    <rPh sb="3" eb="5">
      <t>コウモク</t>
    </rPh>
    <rPh sb="9" eb="11">
      <t>シソウ</t>
    </rPh>
    <rPh sb="11" eb="14">
      <t>ジチカイ</t>
    </rPh>
    <phoneticPr fontId="2"/>
  </si>
  <si>
    <r>
      <rPr>
        <sz val="11"/>
        <color theme="1"/>
        <rFont val="HGS創英角ﾎﾟｯﾌﾟ体"/>
        <family val="3"/>
        <charset val="128"/>
      </rPr>
      <t>（任意項目）※副会長職がない場合は入力不要</t>
    </r>
    <r>
      <rPr>
        <sz val="11"/>
        <color rgb="FFFF0000"/>
        <rFont val="HGS創英角ﾎﾟｯﾌﾟ体"/>
        <family val="3"/>
        <charset val="128"/>
      </rPr>
      <t xml:space="preserve">
例：一宮　二郎</t>
    </r>
    <rPh sb="1" eb="5">
      <t>ニンイコウモク</t>
    </rPh>
    <rPh sb="7" eb="10">
      <t>フクカイチョウ</t>
    </rPh>
    <rPh sb="10" eb="11">
      <t>ショク</t>
    </rPh>
    <rPh sb="14" eb="16">
      <t>バアイ</t>
    </rPh>
    <rPh sb="17" eb="21">
      <t>ニュウリョクフヨウ</t>
    </rPh>
    <rPh sb="24" eb="26">
      <t>イチノミヤ</t>
    </rPh>
    <rPh sb="27" eb="29">
      <t>ジロウ</t>
    </rPh>
    <phoneticPr fontId="2"/>
  </si>
  <si>
    <r>
      <rPr>
        <sz val="11"/>
        <color theme="1"/>
        <rFont val="HGS創英角ﾎﾟｯﾌﾟ体"/>
        <family val="3"/>
        <charset val="128"/>
      </rPr>
      <t>（任意項目）※副会長職がない場合は入力不要</t>
    </r>
    <r>
      <rPr>
        <sz val="11"/>
        <color rgb="FF00B050"/>
        <rFont val="HGS創英角ﾎﾟｯﾌﾟ体"/>
        <family val="3"/>
        <charset val="128"/>
      </rPr>
      <t xml:space="preserve">
</t>
    </r>
    <r>
      <rPr>
        <sz val="11"/>
        <color rgb="FFFF0000"/>
        <rFont val="HGS創英角ﾎﾟｯﾌﾟ体"/>
        <family val="3"/>
        <charset val="128"/>
      </rPr>
      <t>例：いちのみや　じろう</t>
    </r>
    <rPh sb="1" eb="3">
      <t>ニンイ</t>
    </rPh>
    <rPh sb="3" eb="5">
      <t>コウモク</t>
    </rPh>
    <rPh sb="7" eb="11">
      <t>フクカイチョウショク</t>
    </rPh>
    <rPh sb="14" eb="16">
      <t>バアイ</t>
    </rPh>
    <rPh sb="17" eb="21">
      <t>ニュウリョクフヨウ</t>
    </rPh>
    <phoneticPr fontId="2"/>
  </si>
  <si>
    <r>
      <rPr>
        <sz val="11"/>
        <color theme="1"/>
        <rFont val="HGS創英角ﾎﾟｯﾌﾟ体"/>
        <family val="3"/>
        <charset val="128"/>
      </rPr>
      <t>（任意項目）※副会長職がない場合は入力不要</t>
    </r>
    <r>
      <rPr>
        <sz val="11"/>
        <color rgb="FFFF0000"/>
        <rFont val="HGS創英角ﾎﾟｯﾌﾟ体"/>
        <family val="3"/>
        <charset val="128"/>
      </rPr>
      <t xml:space="preserve">
例：男</t>
    </r>
    <rPh sb="24" eb="25">
      <t>オトコ</t>
    </rPh>
    <phoneticPr fontId="2"/>
  </si>
  <si>
    <r>
      <rPr>
        <sz val="11"/>
        <color theme="1"/>
        <rFont val="HGS創英角ﾎﾟｯﾌﾟ体"/>
        <family val="3"/>
        <charset val="128"/>
      </rPr>
      <t>（任意項目）※副会長職がない場合は入力不要</t>
    </r>
    <r>
      <rPr>
        <sz val="11"/>
        <color rgb="FFFF0000"/>
        <rFont val="HGS創英角ﾎﾟｯﾌﾟ体"/>
        <family val="3"/>
        <charset val="128"/>
      </rPr>
      <t xml:space="preserve">
例：671-4192</t>
    </r>
    <phoneticPr fontId="2"/>
  </si>
  <si>
    <r>
      <rPr>
        <sz val="11"/>
        <color theme="1"/>
        <rFont val="HGS創英角ﾎﾟｯﾌﾟ体"/>
        <family val="3"/>
        <charset val="128"/>
      </rPr>
      <t>（任意項目）※副会長職がない場合は入力不要</t>
    </r>
    <r>
      <rPr>
        <sz val="11"/>
        <color rgb="FFFF0000"/>
        <rFont val="HGS創英角ﾎﾟｯﾌﾟ体"/>
        <family val="3"/>
        <charset val="128"/>
      </rPr>
      <t xml:space="preserve">
例：宍粟市一宮町安積1347-3</t>
    </r>
    <rPh sb="24" eb="30">
      <t>シソウシイチノミヤチョウ</t>
    </rPh>
    <rPh sb="30" eb="32">
      <t>アヅミ</t>
    </rPh>
    <phoneticPr fontId="2"/>
  </si>
  <si>
    <r>
      <rPr>
        <sz val="11"/>
        <color theme="1"/>
        <rFont val="HGS創英角ﾎﾟｯﾌﾟ体"/>
        <family val="3"/>
        <charset val="128"/>
      </rPr>
      <t>（任意項目）※副会長職がない場合は入力不要</t>
    </r>
    <r>
      <rPr>
        <sz val="11"/>
        <color rgb="FFFF0000"/>
        <rFont val="HGS創英角ﾎﾟｯﾌﾟ体"/>
        <family val="3"/>
        <charset val="128"/>
      </rPr>
      <t xml:space="preserve">
例：昭和21年５月１日</t>
    </r>
    <rPh sb="24" eb="26">
      <t>しょうわ</t>
    </rPh>
    <rPh sb="28" eb="29">
      <t>ねん</t>
    </rPh>
    <rPh sb="30" eb="31">
      <t>がつ</t>
    </rPh>
    <rPh sb="32" eb="33">
      <t>にち</t>
    </rPh>
    <phoneticPr fontId="2" type="Hiragana"/>
  </si>
  <si>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例：波賀　千種</t>
    </r>
    <rPh sb="7" eb="9">
      <t>カイケイ</t>
    </rPh>
    <rPh sb="23" eb="25">
      <t>ハガ</t>
    </rPh>
    <rPh sb="26" eb="28">
      <t>チクサ</t>
    </rPh>
    <phoneticPr fontId="2"/>
  </si>
  <si>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例：はが　ちくさ</t>
    </r>
    <phoneticPr fontId="2"/>
  </si>
  <si>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例：女</t>
    </r>
    <rPh sb="23" eb="24">
      <t>オンナ</t>
    </rPh>
    <phoneticPr fontId="2"/>
  </si>
  <si>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例：671-4221</t>
    </r>
    <phoneticPr fontId="2"/>
  </si>
  <si>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例：宍粟市波賀町上野247</t>
    </r>
    <rPh sb="23" eb="29">
      <t>シソウシハガチョウ</t>
    </rPh>
    <rPh sb="29" eb="31">
      <t>ウエノ</t>
    </rPh>
    <phoneticPr fontId="2"/>
  </si>
  <si>
    <r>
      <rPr>
        <sz val="11"/>
        <color theme="1"/>
        <rFont val="HGS創英角ﾎﾟｯﾌﾟ体"/>
        <family val="3"/>
        <charset val="128"/>
      </rPr>
      <t>（任意項目）※会計職がない場合は入力不要</t>
    </r>
    <r>
      <rPr>
        <sz val="11"/>
        <color rgb="FFFF0000"/>
        <rFont val="HGS創英角ﾎﾟｯﾌﾟ体"/>
        <family val="3"/>
        <charset val="128"/>
      </rPr>
      <t xml:space="preserve">
例：昭和22年６月１日</t>
    </r>
    <rPh sb="23" eb="25">
      <t>しょうわ</t>
    </rPh>
    <rPh sb="27" eb="28">
      <t>ねん</t>
    </rPh>
    <rPh sb="29" eb="30">
      <t>がつ</t>
    </rPh>
    <rPh sb="31" eb="32">
      <t>にち</t>
    </rPh>
    <phoneticPr fontId="2" type="Hiragana"/>
  </si>
  <si>
    <r>
      <rPr>
        <sz val="11"/>
        <color theme="1"/>
        <rFont val="HGS創英角ﾎﾟｯﾌﾟ体"/>
        <family val="3"/>
        <charset val="128"/>
      </rPr>
      <t>（任意項目）※申請者（会長）と同じ場合は同上と入力</t>
    </r>
    <r>
      <rPr>
        <sz val="11"/>
        <color rgb="FFFFC000"/>
        <rFont val="HGS創英角ﾎﾟｯﾌﾟ体"/>
        <family val="3"/>
        <charset val="128"/>
      </rPr>
      <t xml:space="preserve">
</t>
    </r>
    <r>
      <rPr>
        <sz val="11"/>
        <color rgb="FFFF0000"/>
        <rFont val="HGS創英角ﾎﾟｯﾌﾟ体"/>
        <family val="3"/>
        <charset val="128"/>
      </rPr>
      <t>例：山崎　さつき</t>
    </r>
    <rPh sb="7" eb="10">
      <t>シンセイシャ</t>
    </rPh>
    <rPh sb="11" eb="13">
      <t>カイチョウ</t>
    </rPh>
    <rPh sb="15" eb="16">
      <t>オナ</t>
    </rPh>
    <rPh sb="17" eb="19">
      <t>バアイ</t>
    </rPh>
    <rPh sb="20" eb="22">
      <t>ドウジョウ</t>
    </rPh>
    <rPh sb="23" eb="25">
      <t>ニュウリョク</t>
    </rPh>
    <rPh sb="26" eb="27">
      <t>レイ</t>
    </rPh>
    <rPh sb="28" eb="30">
      <t>ヤマサキ</t>
    </rPh>
    <phoneticPr fontId="2"/>
  </si>
  <si>
    <r>
      <rPr>
        <sz val="11"/>
        <color theme="1"/>
        <rFont val="HGS創英角ﾎﾟｯﾌﾟ体"/>
        <family val="3"/>
        <charset val="128"/>
      </rPr>
      <t>（任意項目）※申請者（会長）と同じ場合は入力不要</t>
    </r>
    <r>
      <rPr>
        <sz val="11"/>
        <color rgb="FFFFC000"/>
        <rFont val="HGS創英角ﾎﾟｯﾌﾟ体"/>
        <family val="3"/>
        <charset val="128"/>
      </rPr>
      <t xml:space="preserve">
</t>
    </r>
    <r>
      <rPr>
        <sz val="11"/>
        <color rgb="FFFF0000"/>
        <rFont val="HGS創英角ﾎﾟｯﾌﾟ体"/>
        <family val="3"/>
        <charset val="128"/>
      </rPr>
      <t>例：63-3160</t>
    </r>
    <rPh sb="20" eb="22">
      <t>ニュウリョク</t>
    </rPh>
    <phoneticPr fontId="2"/>
  </si>
  <si>
    <r>
      <rPr>
        <sz val="11"/>
        <color theme="1"/>
        <rFont val="HGS創英角ﾎﾟｯﾌﾟ体"/>
        <family val="3"/>
        <charset val="128"/>
      </rPr>
      <t>（任意項目）※電子メールは任意</t>
    </r>
    <r>
      <rPr>
        <sz val="11"/>
        <color rgb="FFFFC000"/>
        <rFont val="HGS創英角ﾎﾟｯﾌﾟ体"/>
        <family val="3"/>
        <charset val="128"/>
      </rPr>
      <t xml:space="preserve">
</t>
    </r>
    <r>
      <rPr>
        <sz val="11"/>
        <color rgb="FFFF0000"/>
        <rFont val="HGS創英角ﾎﾟｯﾌﾟ体"/>
        <family val="3"/>
        <charset val="128"/>
      </rPr>
      <t>例：konenfukushi-kk@city.shiso.lg.jp</t>
    </r>
    <rPh sb="1" eb="5">
      <t>ニンイコウモク</t>
    </rPh>
    <rPh sb="7" eb="9">
      <t>デンシ</t>
    </rPh>
    <rPh sb="13" eb="15">
      <t>ニンイ</t>
    </rPh>
    <phoneticPr fontId="2"/>
  </si>
  <si>
    <r>
      <rPr>
        <sz val="11"/>
        <color theme="1"/>
        <rFont val="HGS創英角ﾎﾟｯﾌﾟ体"/>
        <family val="3"/>
        <charset val="128"/>
      </rPr>
      <t xml:space="preserve">（必須項目）
</t>
    </r>
    <r>
      <rPr>
        <sz val="11"/>
        <color rgb="FFFF0000"/>
        <rFont val="HGS創英角ﾎﾟｯﾌﾟ体"/>
        <family val="3"/>
        <charset val="128"/>
      </rPr>
      <t>実施予定の有無をドロップダウンリストから選択</t>
    </r>
    <rPh sb="1" eb="5">
      <t>ひっすこうもく</t>
    </rPh>
    <rPh sb="7" eb="11">
      <t>じっしよてい</t>
    </rPh>
    <rPh sb="12" eb="14">
      <t>うむ</t>
    </rPh>
    <rPh sb="27" eb="29">
      <t>せんたく</t>
    </rPh>
    <phoneticPr fontId="2" type="Hiragana"/>
  </si>
  <si>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例：50人</t>
    </r>
    <rPh sb="1" eb="5">
      <t>ニンイコウモク</t>
    </rPh>
    <rPh sb="7" eb="9">
      <t>ジッシ</t>
    </rPh>
    <rPh sb="9" eb="11">
      <t>ヨテイ</t>
    </rPh>
    <rPh sb="14" eb="16">
      <t>バアイ</t>
    </rPh>
    <rPh sb="17" eb="21">
      <t>ニュウリョクフヨウ</t>
    </rPh>
    <rPh sb="26" eb="27">
      <t>ニン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</si>
  <si>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例：20人</t>
    </r>
    <rPh sb="26" eb="27">
      <t>ニン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</si>
  <si>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例：75歳以上の方</t>
    </r>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</si>
  <si>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例：令和８年９月21日</t>
    </r>
    <rPh sb="24" eb="26">
      <t>レイワ</t>
    </rPh>
    <rPh sb="27" eb="28">
      <t>ネン</t>
    </rPh>
    <rPh sb="29" eb="30">
      <t>ガツ</t>
    </rPh>
    <rPh sb="32" eb="33">
      <t>ニチ</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</si>
  <si>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例：13時30分</t>
    </r>
    <rPh sb="26" eb="27">
      <t>ジ</t>
    </rPh>
    <rPh sb="29" eb="30">
      <t>フン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</si>
  <si>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例：15時00分</t>
    </r>
    <rPh sb="26" eb="27">
      <t>ジ</t>
    </rPh>
    <rPh sb="29" eb="30">
      <t>フン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</si>
  <si>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例：宍粟自治会館</t>
    </r>
    <rPh sb="24" eb="26">
      <t>シソウ</t>
    </rPh>
    <rPh sb="26" eb="30">
      <t>ジチカイカン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</si>
  <si>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例：10人</t>
    </r>
    <rPh sb="26" eb="27">
      <t>ニン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</si>
  <si>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例：10,000円</t>
    </r>
    <rPh sb="30" eb="31">
      <t>エン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</si>
  <si>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例：75歳以上の方が１名以上いる高齢者（65歳以上）のみ世帯または75歳以上の単身世帯</t>
    </r>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</si>
  <si>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例：令和８年9月19日</t>
    </r>
    <rPh sb="24" eb="26">
      <t>レイワ</t>
    </rPh>
    <rPh sb="27" eb="28">
      <t>ネン</t>
    </rPh>
    <rPh sb="29" eb="30">
      <t>ガツ</t>
    </rPh>
    <rPh sb="32" eb="33">
      <t>ニチ</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</si>
  <si>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例：１日で実施する場合は「空白」</t>
    </r>
    <rPh sb="25" eb="26">
      <t>ニチ</t>
    </rPh>
    <rPh sb="27" eb="29">
      <t>ジッシ</t>
    </rPh>
    <rPh sb="31" eb="33">
      <t>バアイ</t>
    </rPh>
    <rPh sb="35" eb="37">
      <t>クウハク</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</si>
  <si>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例：子ども会が対象世帯を訪問し、お祝いの言葉をかける</t>
    </r>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</si>
  <si>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例：75人</t>
    </r>
    <rPh sb="26" eb="27">
      <t>ニン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</si>
  <si>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例：無</t>
    </r>
    <rPh sb="0" eb="25">
      <t>ム</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</si>
  <si>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例：20,000円</t>
    </r>
    <rPh sb="30" eb="31">
      <t>エン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</si>
  <si>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例：令和8年11月3日</t>
    </r>
    <rPh sb="24" eb="26">
      <t>レイワ</t>
    </rPh>
    <rPh sb="27" eb="28">
      <t>ネン</t>
    </rPh>
    <rPh sb="30" eb="31">
      <t>ガツ</t>
    </rPh>
    <rPh sb="32" eb="33">
      <t>ニチ</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</si>
  <si>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例：１日で実施する場合は「空白」</t>
    </r>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</si>
  <si>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例：宍粟ふれあい広場</t>
    </r>
    <rPh sb="24" eb="26">
      <t>シソウ</t>
    </rPh>
    <rPh sb="30" eb="32">
      <t>ヒロバ</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</si>
  <si>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例：自治会全体で交流グランドゴルフ大会を開催することで、多世代の交流を図る。</t>
    </r>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</si>
  <si>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例：30人</t>
    </r>
    <rPh sb="26" eb="27">
      <t>ニン</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</si>
  <si>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例：無</t>
    </r>
    <rPh sb="24" eb="25">
      <t>ム</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</si>
  <si>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例：令和9年1月10日</t>
    </r>
    <rPh sb="24" eb="26">
      <t>レイワ</t>
    </rPh>
    <rPh sb="27" eb="28">
      <t>ネン</t>
    </rPh>
    <rPh sb="29" eb="30">
      <t>ガツ</t>
    </rPh>
    <rPh sb="32" eb="33">
      <t>ニチ</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</si>
  <si>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例：1日で実施する場合は「空白」</t>
    </r>
    <rPh sb="25" eb="26">
      <t>ニチ</t>
    </rPh>
    <rPh sb="27" eb="29">
      <t>ジッシ</t>
    </rPh>
    <rPh sb="31" eb="33">
      <t>バアイ</t>
    </rPh>
    <rPh sb="35" eb="37">
      <t>クウハク</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</si>
  <si>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例：75歳以上高齢者を無料としたふれあい喫茶を開催し、多世代の交流を図る。</t>
    </r>
    <phoneticPr fontId="2"/>
  </si>
  <si>
    <r>
      <rPr>
        <sz val="11"/>
        <rFont val="HGS創英角ﾎﾟｯﾌﾟ体"/>
        <family val="3"/>
        <charset val="128"/>
      </rPr>
      <t>（必須項目）</t>
    </r>
    <r>
      <rPr>
        <sz val="11"/>
        <color rgb="FF00B050"/>
        <rFont val="HGS創英角ﾎﾟｯﾌﾟ体"/>
        <family val="3"/>
        <charset val="128"/>
      </rPr>
      <t xml:space="preserve">
（自動入力）</t>
    </r>
    <rPh sb="8" eb="12">
      <t>ジドウニュウリョク</t>
    </rPh>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</si>
  <si>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例：ｼｿｳｼﾞﾁｶｲ ｶｲｹｲ ﾊｶﾞﾁｸｻ</t>
    </r>
    <rPh sb="7" eb="8">
      <t>レイ</t>
    </rPh>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</si>
  <si>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例：宍粟自治会　会計　波賀千種</t>
    </r>
    <rPh sb="9" eb="14">
      <t>シソウジチカイ</t>
    </rPh>
    <rPh sb="15" eb="17">
      <t>カイケイ</t>
    </rPh>
    <rPh sb="18" eb="20">
      <t>ハガ</t>
    </rPh>
    <rPh sb="20" eb="22">
      <t>チクサ</t>
    </rPh>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</si>
  <si>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例：０００＊＊＊＊</t>
    </r>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</si>
  <si>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例：普通</t>
    </r>
    <rPh sb="9" eb="11">
      <t>フツウ</t>
    </rPh>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</si>
  <si>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例：本店営業部</t>
    </r>
    <rPh sb="9" eb="14">
      <t>ホンテンエイギョウブ</t>
    </rPh>
    <phoneticPr fontId="2"/>
  </si>
  <si>
    <r>
      <rPr>
        <sz val="11"/>
        <color theme="1"/>
        <rFont val="HGS創英角ﾎﾟｯﾌﾟ体"/>
        <family val="3"/>
        <charset val="128"/>
      </rPr>
      <t>（必須項目）</t>
    </r>
    <r>
      <rPr>
        <sz val="11"/>
        <color rgb="FFFFC000"/>
        <rFont val="HGS創英角ﾎﾟｯﾌﾟ体"/>
        <family val="3"/>
        <charset val="128"/>
      </rPr>
      <t xml:space="preserve">
</t>
    </r>
    <r>
      <rPr>
        <sz val="11"/>
        <color rgb="FFFF0000"/>
        <rFont val="HGS創英角ﾎﾟｯﾌﾟ体"/>
        <family val="3"/>
        <charset val="128"/>
      </rPr>
      <t>例：西兵庫信用金庫</t>
    </r>
    <rPh sb="1" eb="5">
      <t>ヒッスコウモク</t>
    </rPh>
    <rPh sb="9" eb="16">
      <t>ニシヒョウゴシンヨウキンコ</t>
    </rPh>
    <phoneticPr fontId="2"/>
  </si>
  <si>
    <t>　　　入力するシートは「入力シート」のみです。</t>
    <rPh sb="3" eb="5">
      <t>ニュウリョク</t>
    </rPh>
    <rPh sb="12" eb="14">
      <t>ニュウリョク</t>
    </rPh>
    <phoneticPr fontId="2"/>
  </si>
  <si>
    <t>　　　福祉課または各保健福祉課に提出いただくか、下記のアドレスにメールで送信し</t>
    <phoneticPr fontId="2"/>
  </si>
  <si>
    <t>　　　てください。</t>
    <phoneticPr fontId="2"/>
  </si>
  <si>
    <t>　１　このファイルは、複数の自治会が共同で実施する場合または自治会内の団体が事</t>
    <rPh sb="11" eb="13">
      <t>フクスウ</t>
    </rPh>
    <rPh sb="14" eb="17">
      <t>ジチカイ</t>
    </rPh>
    <rPh sb="18" eb="20">
      <t>キョウドウ</t>
    </rPh>
    <rPh sb="21" eb="23">
      <t>ジッシ</t>
    </rPh>
    <rPh sb="25" eb="27">
      <t>バアイ</t>
    </rPh>
    <rPh sb="30" eb="34">
      <t>ジチカイナイ</t>
    </rPh>
    <rPh sb="35" eb="37">
      <t>ダンタイ</t>
    </rPh>
    <rPh sb="38" eb="39">
      <t>ゴト</t>
    </rPh>
    <phoneticPr fontId="2"/>
  </si>
  <si>
    <t>　　　業を行う場合の交付申請書類を作成するものです。</t>
    <rPh sb="3" eb="4">
      <t>ギョウ</t>
    </rPh>
    <rPh sb="5" eb="6">
      <t>オコナ</t>
    </rPh>
    <rPh sb="7" eb="9">
      <t>バアイ</t>
    </rPh>
    <rPh sb="10" eb="12">
      <t>コウフ</t>
    </rPh>
    <rPh sb="12" eb="14">
      <t>シンセイ</t>
    </rPh>
    <rPh sb="14" eb="16">
      <t>ショルイ</t>
    </rPh>
    <rPh sb="17" eb="19">
      <t>サクセイ</t>
    </rPh>
    <phoneticPr fontId="2"/>
  </si>
  <si>
    <t>　２　ファイルには「入力シート」以外に「交付申請書」などのシートがありますが、</t>
    <rPh sb="10" eb="12">
      <t>ニュウリョク</t>
    </rPh>
    <rPh sb="16" eb="18">
      <t>イガイ</t>
    </rPh>
    <rPh sb="20" eb="25">
      <t>コウフシンセイショ</t>
    </rPh>
    <phoneticPr fontId="2"/>
  </si>
  <si>
    <t>　３　「入力シート」のセルの色は次のことを意味しています。</t>
    <rPh sb="4" eb="6">
      <t>ニュウリョク</t>
    </rPh>
    <rPh sb="14" eb="15">
      <t>イロ</t>
    </rPh>
    <rPh sb="16" eb="17">
      <t>ツギ</t>
    </rPh>
    <rPh sb="21" eb="23">
      <t>イミ</t>
    </rPh>
    <phoneticPr fontId="2"/>
  </si>
  <si>
    <t>　４　「入力シート」に必要事項を入力後、「交付申請書」等のシートを確認し、入力</t>
    <rPh sb="4" eb="6">
      <t>ニュウリョク</t>
    </rPh>
    <rPh sb="11" eb="13">
      <t>ヒツヨウ</t>
    </rPh>
    <rPh sb="13" eb="15">
      <t>ジコウ</t>
    </rPh>
    <rPh sb="16" eb="19">
      <t>ニュウリョクゴ</t>
    </rPh>
    <rPh sb="21" eb="26">
      <t>コウフシンセイショ</t>
    </rPh>
    <rPh sb="27" eb="28">
      <t>トウ</t>
    </rPh>
    <rPh sb="33" eb="35">
      <t>カクニン</t>
    </rPh>
    <rPh sb="37" eb="39">
      <t>ニュウリョク</t>
    </rPh>
    <phoneticPr fontId="2"/>
  </si>
  <si>
    <t>　５　作成後は、交付申請書、役員等名簿、実施計画書、補助金請求書を印刷して高年</t>
    <rPh sb="3" eb="6">
      <t>サクセイゴ</t>
    </rPh>
    <rPh sb="8" eb="13">
      <t>コウフシンセイショ</t>
    </rPh>
    <rPh sb="14" eb="19">
      <t>ヤクイントウメイボ</t>
    </rPh>
    <rPh sb="20" eb="25">
      <t>ジッシケイカクショ</t>
    </rPh>
    <rPh sb="26" eb="32">
      <t>ホジョキンセイキュウショ</t>
    </rPh>
    <rPh sb="33" eb="35">
      <t>インサツ</t>
    </rPh>
    <rPh sb="37" eb="39">
      <t>コウネン</t>
    </rPh>
    <phoneticPr fontId="2"/>
  </si>
  <si>
    <t>＜窓口＞</t>
    <rPh sb="1" eb="3">
      <t>マドグチ</t>
    </rPh>
    <phoneticPr fontId="2"/>
  </si>
  <si>
    <t>・高年福祉課（市役所北庁舎１階）</t>
    <rPh sb="1" eb="6">
      <t>コウネンフクシカ</t>
    </rPh>
    <rPh sb="7" eb="10">
      <t>シヤクショ</t>
    </rPh>
    <rPh sb="10" eb="13">
      <t>キタチョウシャ</t>
    </rPh>
    <rPh sb="14" eb="15">
      <t>カイ</t>
    </rPh>
    <phoneticPr fontId="2"/>
  </si>
  <si>
    <t>・一宮保健福祉課（一宮市民協働センター）</t>
    <rPh sb="1" eb="8">
      <t>イチノミヤホケンフクシカ</t>
    </rPh>
    <rPh sb="9" eb="15">
      <t>イチノミヤシミンキョウドウ</t>
    </rPh>
    <phoneticPr fontId="2"/>
  </si>
  <si>
    <t>・波賀保健福祉課（波賀市民協働センター）</t>
    <rPh sb="1" eb="3">
      <t>ハガ</t>
    </rPh>
    <rPh sb="3" eb="8">
      <t>ホケンフクシカ</t>
    </rPh>
    <rPh sb="9" eb="11">
      <t>ハガ</t>
    </rPh>
    <rPh sb="11" eb="15">
      <t>シミンキョウドウ</t>
    </rPh>
    <phoneticPr fontId="2"/>
  </si>
  <si>
    <t>・千種保健福祉課（千種保健福祉センター）</t>
    <rPh sb="1" eb="3">
      <t>チクサ</t>
    </rPh>
    <rPh sb="3" eb="8">
      <t>ホケンフクシカ</t>
    </rPh>
    <rPh sb="9" eb="15">
      <t>チクサホケンフクシ</t>
    </rPh>
    <phoneticPr fontId="2"/>
  </si>
  <si>
    <t>＜メール＞</t>
    <phoneticPr fontId="2"/>
  </si>
  <si>
    <t>実施団体名：</t>
    <rPh sb="0" eb="5">
      <t>ジッシダンタイメイ</t>
    </rPh>
    <phoneticPr fontId="2"/>
  </si>
  <si>
    <r>
      <t>　　　</t>
    </r>
    <r>
      <rPr>
        <b/>
        <u/>
        <sz val="14"/>
        <color rgb="FFFF0000"/>
        <rFont val="ＭＳ ゴシック"/>
        <family val="3"/>
        <charset val="128"/>
      </rPr>
      <t>自治会が実施する場合、別ファイル「実施計画書」をご使用ください。</t>
    </r>
    <rPh sb="3" eb="6">
      <t>ジチカイ</t>
    </rPh>
    <rPh sb="7" eb="9">
      <t>ジッシ</t>
    </rPh>
    <rPh sb="11" eb="13">
      <t>バアイ</t>
    </rPh>
    <rPh sb="14" eb="15">
      <t>ベツ</t>
    </rPh>
    <rPh sb="20" eb="25">
      <t>ジッシケイカクショ</t>
    </rPh>
    <rPh sb="28" eb="30">
      <t>シヨウ</t>
    </rPh>
    <phoneticPr fontId="2"/>
  </si>
  <si>
    <r>
      <rPr>
        <sz val="11"/>
        <color theme="1"/>
        <rFont val="HGS創英角ﾎﾟｯﾌﾟ体"/>
        <family val="3"/>
        <charset val="128"/>
      </rPr>
      <t>（任意項目）※実施予定なしの場合は入力不要</t>
    </r>
    <r>
      <rPr>
        <sz val="11"/>
        <color rgb="FFFFC000"/>
        <rFont val="HGS創英角ﾎﾟｯﾌﾟ体"/>
        <family val="3"/>
        <charset val="128"/>
      </rPr>
      <t xml:space="preserve">
</t>
    </r>
    <r>
      <rPr>
        <sz val="11"/>
        <color rgb="FFFF0000"/>
        <rFont val="HGS創英角ﾎﾟｯﾌﾟ体"/>
        <family val="3"/>
        <charset val="128"/>
      </rPr>
      <t>例：50,000（単位不要）</t>
    </r>
    <rPh sb="31" eb="35">
      <t>タンイフヨウ</t>
    </rPh>
    <phoneticPr fontId="2"/>
  </si>
  <si>
    <t>令和８年　　月　　日</t>
    <rPh sb="0" eb="2">
      <t>レイワ</t>
    </rPh>
    <rPh sb="3" eb="4">
      <t>ネン</t>
    </rPh>
    <rPh sb="6" eb="7">
      <t>ガツ</t>
    </rPh>
    <rPh sb="9" eb="10">
      <t>ニチ</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</si>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</sst>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0&quot;円&quot;"/>
    <numFmt numFmtId="179" formatCode="#,##0&quot;人&quot;"/>
    <numFmt numFmtId="180" formatCode="h&quot;時&quot;mm&quot;分&quot;;@"/>
    <numFmt numFmtId="181" formatCode="ggge&quot;年&quot;m&quot;月&quot;d&quot;日&quot;\(aaa\)"/>
    <numFmt numFmtId="182" formatCode="00000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1"/>
      <color theme="1"/>
      <name val="ＭＳ ゴシック"/>
      <family val="3"/>
      <charset val="128"/>
    </font>
    <font>
      <sz val="11"/>
      <color theme="1"/>
      <name val="HGS創英角ﾎﾟｯﾌﾟ体"/>
      <family val="3"/>
      <charset val="128"/>
    </font>
    <font>
      <u val="double"/>
      <sz val="12"/>
      <color theme="1"/>
      <name val="ＭＳ 明朝"/>
      <family val="1"/>
      <charset val="128"/>
    </font>
    <font>
      <sz val="9"/>
      <color theme="1"/>
      <name val="ＭＳ 明朝"/>
      <family val="1"/>
      <charset val="128"/>
    </font>
    <font>
      <sz val="11"/>
      <color rgb="FFFF0000"/>
      <name val="HGS創英角ﾎﾟｯﾌﾟ体"/>
      <family val="3"/>
      <charset val="128"/>
    </font>
    <font>
      <sz val="11"/>
      <color rgb="FF00B050"/>
      <name val="HGS創英角ﾎﾟｯﾌﾟ体"/>
      <family val="3"/>
      <charset val="128"/>
    </font>
    <font>
      <sz val="11"/>
      <color rgb="FFFFC000"/>
      <name val="HGS創英角ﾎﾟｯﾌﾟ体"/>
      <family val="3"/>
      <charset val="128"/>
    </font>
    <font>
      <sz val="11"/>
      <color theme="0"/>
      <name val="ＭＳ ゴシック"/>
      <family val="3"/>
      <charset val="128"/>
    </font>
    <font>
      <sz val="14"/>
      <color theme="1"/>
      <name val="ＭＳ ゴシック"/>
      <family val="3"/>
      <charset val="128"/>
    </font>
    <font>
      <sz val="11"/>
      <name val="HGS創英角ﾎﾟｯﾌﾟ体"/>
      <family val="3"/>
      <charset val="128"/>
    </font>
    <font>
      <b/>
      <u/>
      <sz val="14"/>
      <color rgb="FFFF000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5" xfId="0"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0" xfId="0" applyFont="1">
      <alignment vertical="center"/>
    </xf>
    <xf numFmtId="0" fontId="7"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11" fillId="0" borderId="37" xfId="0" applyFont="1" applyBorder="1" applyAlignment="1">
      <alignment horizontal="left" vertical="center" wrapText="1"/>
    </xf>
    <xf numFmtId="0" fontId="11" fillId="0" borderId="32" xfId="0" applyFont="1" applyBorder="1" applyAlignment="1">
      <alignment horizontal="left" vertical="center" wrapText="1"/>
    </xf>
    <xf numFmtId="0" fontId="11" fillId="0" borderId="34" xfId="0" applyFont="1" applyBorder="1" applyAlignment="1">
      <alignment horizontal="left" vertical="center" wrapText="1"/>
    </xf>
    <xf numFmtId="176" fontId="11" fillId="0" borderId="34" xfId="0" applyNumberFormat="1" applyFont="1" applyBorder="1" applyAlignment="1">
      <alignment horizontal="left" vertical="center" wrapText="1"/>
    </xf>
    <xf numFmtId="179" fontId="11" fillId="0" borderId="34" xfId="0" applyNumberFormat="1" applyFont="1" applyBorder="1" applyAlignment="1">
      <alignment horizontal="left" vertical="center" wrapText="1"/>
    </xf>
    <xf numFmtId="38" fontId="12" fillId="0" borderId="34" xfId="1" applyFont="1" applyBorder="1" applyAlignment="1">
      <alignment horizontal="left" vertical="center" wrapText="1"/>
    </xf>
    <xf numFmtId="0" fontId="13" fillId="0" borderId="34" xfId="0" applyFont="1" applyBorder="1" applyAlignment="1">
      <alignment horizontal="left" vertical="center" wrapText="1"/>
    </xf>
    <xf numFmtId="177" fontId="11" fillId="0" borderId="34" xfId="0" applyNumberFormat="1" applyFont="1" applyBorder="1" applyAlignment="1">
      <alignment horizontal="left" vertical="center" wrapText="1"/>
    </xf>
    <xf numFmtId="177" fontId="11" fillId="0" borderId="37" xfId="0" applyNumberFormat="1" applyFont="1" applyBorder="1" applyAlignment="1">
      <alignment horizontal="left" vertical="center" wrapText="1"/>
    </xf>
    <xf numFmtId="0" fontId="11" fillId="0" borderId="32" xfId="0" quotePrefix="1" applyFont="1" applyBorder="1" applyAlignment="1">
      <alignment horizontal="left" vertical="center" wrapText="1"/>
    </xf>
    <xf numFmtId="178" fontId="11" fillId="0" borderId="34" xfId="1" applyNumberFormat="1" applyFont="1" applyBorder="1" applyAlignment="1">
      <alignment horizontal="left" vertical="center" wrapText="1"/>
    </xf>
    <xf numFmtId="181" fontId="11" fillId="0" borderId="34" xfId="0" applyNumberFormat="1" applyFont="1" applyBorder="1" applyAlignment="1">
      <alignment horizontal="left" vertical="center" wrapText="1"/>
    </xf>
    <xf numFmtId="180" fontId="11" fillId="0" borderId="34" xfId="0" applyNumberFormat="1" applyFont="1" applyBorder="1" applyAlignment="1">
      <alignment horizontal="left" vertical="center" wrapText="1"/>
    </xf>
    <xf numFmtId="58" fontId="13" fillId="0" borderId="34" xfId="0" applyNumberFormat="1" applyFont="1" applyBorder="1" applyAlignment="1">
      <alignment horizontal="left" vertical="center" wrapText="1"/>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179" fontId="7" fillId="0" borderId="1" xfId="0" applyNumberFormat="1" applyFont="1" applyBorder="1" applyAlignment="1">
      <alignment horizontal="left" vertical="center" wrapText="1"/>
    </xf>
    <xf numFmtId="38" fontId="14" fillId="4" borderId="1" xfId="1" applyFont="1" applyFill="1" applyBorder="1" applyAlignment="1">
      <alignment horizontal="left" vertical="center" wrapText="1"/>
    </xf>
    <xf numFmtId="176" fontId="7" fillId="0" borderId="36" xfId="0" applyNumberFormat="1" applyFont="1" applyBorder="1" applyAlignment="1">
      <alignment horizontal="left" vertical="center" wrapText="1"/>
    </xf>
    <xf numFmtId="0" fontId="7" fillId="0" borderId="31" xfId="0" quotePrefix="1" applyFont="1" applyBorder="1" applyAlignment="1">
      <alignment horizontal="left" vertical="center" wrapText="1"/>
    </xf>
    <xf numFmtId="179" fontId="14" fillId="4" borderId="1" xfId="0" applyNumberFormat="1" applyFont="1" applyFill="1" applyBorder="1" applyAlignment="1">
      <alignment horizontal="left" vertical="center" wrapText="1"/>
    </xf>
    <xf numFmtId="178" fontId="7" fillId="0" borderId="1" xfId="0" applyNumberFormat="1" applyFont="1" applyBorder="1" applyAlignment="1">
      <alignment horizontal="left" vertical="center" wrapText="1"/>
    </xf>
    <xf numFmtId="181" fontId="7" fillId="0" borderId="1" xfId="0" applyNumberFormat="1" applyFont="1" applyBorder="1" applyAlignment="1">
      <alignment horizontal="left" vertical="center" wrapText="1"/>
    </xf>
    <xf numFmtId="180" fontId="7" fillId="0" borderId="1" xfId="0" applyNumberFormat="1" applyFont="1" applyBorder="1" applyAlignment="1">
      <alignment horizontal="left" vertical="center" wrapText="1"/>
    </xf>
    <xf numFmtId="0" fontId="7" fillId="0" borderId="36" xfId="0" applyFont="1" applyBorder="1" applyAlignment="1">
      <alignment horizontal="left" vertical="center" wrapText="1"/>
    </xf>
    <xf numFmtId="178" fontId="7" fillId="0" borderId="1" xfId="1" applyNumberFormat="1" applyFont="1" applyBorder="1" applyAlignment="1">
      <alignment horizontal="left" vertical="center" wrapText="1"/>
    </xf>
    <xf numFmtId="182" fontId="7" fillId="0" borderId="1" xfId="0" applyNumberFormat="1" applyFont="1" applyBorder="1" applyAlignment="1">
      <alignment horizontal="left" vertical="center" wrapText="1"/>
    </xf>
    <xf numFmtId="0" fontId="15" fillId="0" borderId="31" xfId="0" applyFont="1" applyBorder="1">
      <alignment vertical="center"/>
    </xf>
    <xf numFmtId="0" fontId="15" fillId="0" borderId="1" xfId="0" applyFont="1" applyBorder="1">
      <alignment vertical="center"/>
    </xf>
    <xf numFmtId="0" fontId="15" fillId="0" borderId="1" xfId="0" applyFont="1" applyBorder="1" applyAlignment="1">
      <alignment vertical="center" wrapText="1"/>
    </xf>
    <xf numFmtId="0" fontId="15" fillId="0" borderId="36" xfId="0" applyFont="1" applyBorder="1" applyAlignment="1">
      <alignment vertical="center" wrapText="1"/>
    </xf>
    <xf numFmtId="0" fontId="15" fillId="0" borderId="36" xfId="0" applyFont="1" applyBorder="1">
      <alignment vertical="center"/>
    </xf>
    <xf numFmtId="0" fontId="15" fillId="0" borderId="0" xfId="0" applyFont="1">
      <alignment vertical="center"/>
    </xf>
    <xf numFmtId="0" fontId="15" fillId="2" borderId="0" xfId="0" applyFont="1" applyFill="1">
      <alignment vertical="center"/>
    </xf>
    <xf numFmtId="0" fontId="15" fillId="5" borderId="0" xfId="0" applyFont="1" applyFill="1">
      <alignment vertical="center"/>
    </xf>
    <xf numFmtId="0" fontId="15" fillId="4" borderId="0" xfId="0" applyFont="1" applyFill="1">
      <alignment vertical="center"/>
    </xf>
    <xf numFmtId="0" fontId="7" fillId="0" borderId="31" xfId="0" applyFont="1" applyBorder="1" applyAlignment="1">
      <alignment horizontal="left" vertical="center" wrapText="1"/>
    </xf>
    <xf numFmtId="179" fontId="12" fillId="0" borderId="34" xfId="0" applyNumberFormat="1" applyFont="1" applyBorder="1" applyAlignment="1">
      <alignment horizontal="left" vertical="center" wrapText="1"/>
    </xf>
    <xf numFmtId="0" fontId="7" fillId="0" borderId="38"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38"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40"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7" fillId="0" borderId="35" xfId="0" applyFont="1" applyBorder="1" applyAlignment="1">
      <alignment horizontal="center" vertical="center" textRotation="255"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38" fontId="6" fillId="0" borderId="11" xfId="1" applyFont="1" applyBorder="1" applyAlignment="1">
      <alignment horizontal="center" vertical="center"/>
    </xf>
    <xf numFmtId="0" fontId="3" fillId="0" borderId="2" xfId="0" applyFont="1" applyBorder="1" applyAlignment="1">
      <alignment horizontal="distributed" vertical="center" indent="15"/>
    </xf>
    <xf numFmtId="0" fontId="3" fillId="0" borderId="3" xfId="0" applyFont="1" applyBorder="1" applyAlignment="1">
      <alignment horizontal="distributed" vertical="center" indent="15"/>
    </xf>
    <xf numFmtId="0" fontId="3" fillId="0" borderId="4" xfId="0" applyFont="1" applyBorder="1" applyAlignment="1">
      <alignment horizontal="distributed" vertical="center" indent="15"/>
    </xf>
    <xf numFmtId="0" fontId="3" fillId="0" borderId="0" xfId="0" applyFont="1" applyAlignment="1">
      <alignment horizontal="distributed" vertical="center"/>
    </xf>
    <xf numFmtId="0" fontId="10" fillId="0" borderId="0" xfId="0" applyFont="1" applyAlignment="1">
      <alignment horizontal="left" vertical="center" shrinkToFit="1"/>
    </xf>
    <xf numFmtId="0" fontId="10" fillId="0" borderId="6" xfId="0" applyFont="1" applyBorder="1" applyAlignment="1">
      <alignment horizontal="left" vertical="center" shrinkToFit="1"/>
    </xf>
    <xf numFmtId="176" fontId="3" fillId="0" borderId="0" xfId="0" applyNumberFormat="1" applyFont="1" applyAlignment="1">
      <alignment horizontal="left" vertical="center" shrinkToFit="1"/>
    </xf>
    <xf numFmtId="176" fontId="3" fillId="0" borderId="6" xfId="0" applyNumberFormat="1" applyFont="1" applyBorder="1" applyAlignment="1">
      <alignment horizontal="left" vertical="center"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distributed" vertical="center" indent="15"/>
    </xf>
    <xf numFmtId="177" fontId="3" fillId="0" borderId="0" xfId="0" applyNumberFormat="1" applyFont="1" applyAlignment="1">
      <alignment horizontal="left" vertical="center" shrinkToFit="1"/>
    </xf>
    <xf numFmtId="0" fontId="0" fillId="0" borderId="0" xfId="0" applyAlignment="1">
      <alignment horizontal="distributed" vertical="center"/>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176" fontId="3" fillId="0" borderId="6" xfId="0" applyNumberFormat="1"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3" fillId="0" borderId="3" xfId="0" applyFont="1" applyBorder="1" applyAlignment="1">
      <alignment horizontal="center" vertical="center" wrapText="1"/>
    </xf>
    <xf numFmtId="0" fontId="5" fillId="0" borderId="0" xfId="0" applyFont="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3" borderId="2"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3" borderId="4" xfId="0" applyFont="1" applyFill="1" applyBorder="1" applyAlignment="1">
      <alignment horizontal="distributed" vertical="center" indent="1"/>
    </xf>
    <xf numFmtId="0" fontId="3" fillId="3" borderId="5" xfId="0" applyFont="1" applyFill="1" applyBorder="1" applyAlignment="1">
      <alignment horizontal="distributed" vertical="center" indent="1"/>
    </xf>
    <xf numFmtId="0" fontId="3" fillId="3" borderId="0" xfId="0" applyFont="1" applyFill="1" applyAlignment="1">
      <alignment horizontal="distributed" vertical="center" indent="1"/>
    </xf>
    <xf numFmtId="0" fontId="3" fillId="3" borderId="6" xfId="0" applyFont="1" applyFill="1" applyBorder="1" applyAlignment="1">
      <alignment horizontal="distributed" vertical="center" inden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178" fontId="3" fillId="0" borderId="0" xfId="0" applyNumberFormat="1" applyFont="1" applyAlignment="1">
      <alignment horizontal="center" vertical="center"/>
    </xf>
    <xf numFmtId="178" fontId="3" fillId="0" borderId="6" xfId="0" applyNumberFormat="1" applyFont="1" applyBorder="1" applyAlignment="1">
      <alignment horizontal="center" vertical="center"/>
    </xf>
    <xf numFmtId="0" fontId="3" fillId="3" borderId="10" xfId="0" applyFont="1" applyFill="1" applyBorder="1" applyAlignment="1">
      <alignment horizontal="distributed" vertical="center" indent="1"/>
    </xf>
    <xf numFmtId="0" fontId="3" fillId="3" borderId="11" xfId="0" applyFont="1" applyFill="1" applyBorder="1" applyAlignment="1">
      <alignment horizontal="distributed" vertical="center" indent="1"/>
    </xf>
    <xf numFmtId="0" fontId="3" fillId="3" borderId="12" xfId="0" applyFont="1" applyFill="1" applyBorder="1" applyAlignment="1">
      <alignment horizontal="distributed" vertical="center" indent="1"/>
    </xf>
    <xf numFmtId="177" fontId="3" fillId="0" borderId="0" xfId="0" applyNumberFormat="1" applyFont="1" applyAlignment="1">
      <alignment horizontal="center" vertical="center"/>
    </xf>
    <xf numFmtId="180" fontId="3" fillId="0" borderId="0" xfId="0" applyNumberFormat="1" applyFont="1" applyAlignment="1">
      <alignment horizontal="center" vertical="center"/>
    </xf>
    <xf numFmtId="179" fontId="3" fillId="0" borderId="14" xfId="0" applyNumberFormat="1" applyFont="1" applyBorder="1" applyAlignment="1">
      <alignment horizontal="right" vertical="center"/>
    </xf>
    <xf numFmtId="179" fontId="3" fillId="0" borderId="15" xfId="0" applyNumberFormat="1" applyFont="1" applyBorder="1" applyAlignment="1">
      <alignment horizontal="right" vertical="center"/>
    </xf>
    <xf numFmtId="179" fontId="3" fillId="0" borderId="17" xfId="0" applyNumberFormat="1" applyFont="1" applyBorder="1" applyAlignment="1">
      <alignment horizontal="right" vertical="center"/>
    </xf>
    <xf numFmtId="179" fontId="3" fillId="0" borderId="18" xfId="0" applyNumberFormat="1" applyFont="1" applyBorder="1" applyAlignment="1">
      <alignment horizontal="right" vertical="center"/>
    </xf>
    <xf numFmtId="179" fontId="3" fillId="0" borderId="20" xfId="0" applyNumberFormat="1" applyFont="1" applyBorder="1" applyAlignment="1">
      <alignment horizontal="right" vertical="center"/>
    </xf>
    <xf numFmtId="179" fontId="3" fillId="0" borderId="21" xfId="0" applyNumberFormat="1" applyFont="1" applyBorder="1" applyAlignment="1">
      <alignment horizontal="right" vertical="center"/>
    </xf>
    <xf numFmtId="0" fontId="3" fillId="3" borderId="1" xfId="0" applyFont="1" applyFill="1" applyBorder="1" applyAlignment="1">
      <alignment horizontal="distributed" vertical="center" indent="1"/>
    </xf>
    <xf numFmtId="179" fontId="3" fillId="0" borderId="10" xfId="0" applyNumberFormat="1" applyFont="1" applyBorder="1" applyAlignment="1">
      <alignment horizontal="right" vertical="center"/>
    </xf>
    <xf numFmtId="179" fontId="3" fillId="0" borderId="11" xfId="0" applyNumberFormat="1" applyFont="1" applyBorder="1" applyAlignment="1">
      <alignment horizontal="right" vertical="center"/>
    </xf>
    <xf numFmtId="178" fontId="3" fillId="0" borderId="7"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3" fillId="0" borderId="9"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178" fontId="5" fillId="0" borderId="23" xfId="1" applyNumberFormat="1" applyFont="1" applyBorder="1" applyAlignment="1">
      <alignment horizontal="center" vertical="center"/>
    </xf>
    <xf numFmtId="178" fontId="5" fillId="0" borderId="25" xfId="1" applyNumberFormat="1" applyFont="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5" fillId="0" borderId="0" xfId="0" applyFont="1" applyAlignment="1">
      <alignment horizontal="distributed" vertical="center" indent="10"/>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9" xfId="0" applyFont="1" applyBorder="1" applyAlignment="1">
      <alignment horizontal="left" vertical="center"/>
    </xf>
    <xf numFmtId="38" fontId="3" fillId="0" borderId="3" xfId="1" applyFont="1" applyBorder="1" applyAlignment="1">
      <alignment horizontal="right" vertical="center"/>
    </xf>
    <xf numFmtId="38" fontId="3" fillId="0" borderId="0" xfId="1" applyFont="1" applyBorder="1" applyAlignment="1">
      <alignment horizontal="right" vertical="center"/>
    </xf>
    <xf numFmtId="38" fontId="3" fillId="0" borderId="8" xfId="1" applyFont="1" applyBorder="1" applyAlignment="1">
      <alignment horizontal="right" vertical="center"/>
    </xf>
    <xf numFmtId="0" fontId="3" fillId="0" borderId="27" xfId="0" applyFont="1" applyBorder="1" applyAlignment="1">
      <alignment horizontal="center" vertical="center"/>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3" xfId="0" applyFont="1" applyBorder="1" applyAlignment="1">
      <alignment horizontal="distributed" vertical="center" indent="2"/>
    </xf>
    <xf numFmtId="0" fontId="3" fillId="0" borderId="14" xfId="0" applyFont="1" applyBorder="1" applyAlignment="1">
      <alignment horizontal="distributed" vertical="center" indent="2"/>
    </xf>
    <xf numFmtId="0" fontId="3" fillId="0" borderId="15"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12" xfId="0" applyFont="1" applyBorder="1" applyAlignment="1">
      <alignment horizontal="distributed" vertical="center" indent="2"/>
    </xf>
    <xf numFmtId="0" fontId="3" fillId="0" borderId="5" xfId="0" applyFont="1" applyBorder="1" applyAlignment="1">
      <alignment horizontal="distributed" vertical="center" indent="2"/>
    </xf>
    <xf numFmtId="0" fontId="3" fillId="0" borderId="0" xfId="0" applyFont="1" applyAlignment="1">
      <alignment horizontal="distributed" vertical="center" indent="2"/>
    </xf>
    <xf numFmtId="0" fontId="3" fillId="0" borderId="6" xfId="0" applyFont="1" applyBorder="1" applyAlignment="1">
      <alignment horizontal="distributed" vertical="center" indent="2"/>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Fill="1" applyBorder="1" applyAlignment="1">
      <alignment horizontal="center" vertical="center"/>
    </xf>
    <xf numFmtId="0" fontId="7" fillId="0" borderId="36"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2">
    <cellStyle name="桁区切り" xfId="1" builtinId="6"/>
    <cellStyle name="標準" xfId="0" builtinId="0"/>
  </cellStyles>
  <dxfs count="27">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53</xdr:col>
      <xdr:colOff>30433</xdr:colOff>
      <xdr:row>4</xdr:row>
      <xdr:rowOff>18366</xdr:rowOff>
    </xdr:from>
    <xdr:ext cx="6503768" cy="7294305"/>
    <xdr:sp macro="" textlink="">
      <xdr:nvSpPr>
        <xdr:cNvPr id="2" name="正方形/長方形 1">
          <a:extLst>
            <a:ext uri="{FF2B5EF4-FFF2-40B4-BE49-F238E27FC236}">
              <a16:creationId xmlns:a16="http://schemas.microsoft.com/office/drawing/2014/main" id="{67C6CB3E-1688-60D1-1442-20231E13DEE5}"/>
            </a:ext>
          </a:extLst>
        </xdr:cNvPr>
        <xdr:cNvSpPr/>
      </xdr:nvSpPr>
      <xdr:spPr>
        <a:xfrm>
          <a:off x="6896053" y="894666"/>
          <a:ext cx="6503768" cy="7294305"/>
        </a:xfrm>
        <a:prstGeom prst="rect">
          <a:avLst/>
        </a:prstGeom>
        <a:noFill/>
      </xdr:spPr>
      <xdr:txBody>
        <a:bodyPr wrap="none" lIns="91440" tIns="45720" rIns="91440" bIns="45720">
          <a:spAutoFit/>
        </a:bodyPr>
        <a:lstStyle/>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このシートには入力</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しないでください。</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日付は空白で</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問題ありません。</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入力シートのデータが</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転記されます。</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このシートを印刷して</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52</xdr:col>
      <xdr:colOff>0</xdr:colOff>
      <xdr:row>4</xdr:row>
      <xdr:rowOff>0</xdr:rowOff>
    </xdr:from>
    <xdr:ext cx="6503768" cy="7294305"/>
    <xdr:sp macro="" textlink="">
      <xdr:nvSpPr>
        <xdr:cNvPr id="4" name="正方形/長方形 3">
          <a:extLst>
            <a:ext uri="{FF2B5EF4-FFF2-40B4-BE49-F238E27FC236}">
              <a16:creationId xmlns:a16="http://schemas.microsoft.com/office/drawing/2014/main" id="{D5CBA2AE-01B1-4435-9637-C7A59B4D9F27}"/>
            </a:ext>
          </a:extLst>
        </xdr:cNvPr>
        <xdr:cNvSpPr/>
      </xdr:nvSpPr>
      <xdr:spPr>
        <a:xfrm>
          <a:off x="6736080" y="883920"/>
          <a:ext cx="6503768" cy="7294305"/>
        </a:xfrm>
        <a:prstGeom prst="rect">
          <a:avLst/>
        </a:prstGeom>
        <a:noFill/>
      </xdr:spPr>
      <xdr:txBody>
        <a:bodyPr wrap="none" lIns="91440" tIns="45720" rIns="91440" bIns="45720">
          <a:spAutoFit/>
        </a:bodyPr>
        <a:lstStyle/>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このシートには入力</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しないでください。</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日付は空白で</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問題ありません。</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入力シートのデータが</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転記されます。</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このシートを印刷して</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提出してください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51</xdr:col>
      <xdr:colOff>0</xdr:colOff>
      <xdr:row>2</xdr:row>
      <xdr:rowOff>0</xdr:rowOff>
    </xdr:from>
    <xdr:ext cx="6503768" cy="5493812"/>
    <xdr:sp macro="" textlink="">
      <xdr:nvSpPr>
        <xdr:cNvPr id="2" name="正方形/長方形 1">
          <a:extLst>
            <a:ext uri="{FF2B5EF4-FFF2-40B4-BE49-F238E27FC236}">
              <a16:creationId xmlns:a16="http://schemas.microsoft.com/office/drawing/2014/main" id="{8769E1E3-F8A2-447A-AE46-9FD998632AEC}"/>
            </a:ext>
          </a:extLst>
        </xdr:cNvPr>
        <xdr:cNvSpPr/>
      </xdr:nvSpPr>
      <xdr:spPr>
        <a:xfrm>
          <a:off x="6598920" y="632460"/>
          <a:ext cx="6503768" cy="5493812"/>
        </a:xfrm>
        <a:prstGeom prst="rect">
          <a:avLst/>
        </a:prstGeom>
        <a:noFill/>
      </xdr:spPr>
      <xdr:txBody>
        <a:bodyPr wrap="none" lIns="91440" tIns="45720" rIns="91440" bIns="45720">
          <a:spAutoFit/>
        </a:bodyPr>
        <a:lstStyle/>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このシートには入力</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しないでください。</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入力シートのデータが</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転記されます。</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このシートを印刷して</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提出してください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51</xdr:col>
      <xdr:colOff>0</xdr:colOff>
      <xdr:row>6</xdr:row>
      <xdr:rowOff>0</xdr:rowOff>
    </xdr:from>
    <xdr:ext cx="6503768" cy="7294305"/>
    <xdr:sp macro="" textlink="">
      <xdr:nvSpPr>
        <xdr:cNvPr id="5" name="正方形/長方形 4">
          <a:extLst>
            <a:ext uri="{FF2B5EF4-FFF2-40B4-BE49-F238E27FC236}">
              <a16:creationId xmlns:a16="http://schemas.microsoft.com/office/drawing/2014/main" id="{454DF960-77BD-4E8B-894A-14F846E31731}"/>
            </a:ext>
          </a:extLst>
        </xdr:cNvPr>
        <xdr:cNvSpPr/>
      </xdr:nvSpPr>
      <xdr:spPr>
        <a:xfrm>
          <a:off x="6606540" y="1120140"/>
          <a:ext cx="6503768" cy="7294305"/>
        </a:xfrm>
        <a:prstGeom prst="rect">
          <a:avLst/>
        </a:prstGeom>
        <a:noFill/>
      </xdr:spPr>
      <xdr:txBody>
        <a:bodyPr wrap="none" lIns="91440" tIns="45720" rIns="91440" bIns="45720">
          <a:spAutoFit/>
        </a:bodyPr>
        <a:lstStyle/>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このシートには入力</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しないでください。</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日付は空白で</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問題ありません。</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入力シートのデータが</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転記されます。</a:t>
          </a: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このシートを印刷して</a:t>
          </a:r>
          <a:endParaRPr lang="en-US" altLang="ja-JP" sz="5400" b="0" cap="none" spc="0">
            <a:ln w="0"/>
            <a:solidFill>
              <a:schemeClr val="tx1"/>
            </a:solidFill>
            <a:effectLst/>
            <a:latin typeface="HGP創英角ﾎﾟｯﾌﾟ体" panose="040B0A00000000000000" pitchFamily="50" charset="-128"/>
            <a:ea typeface="HGP創英角ﾎﾟｯﾌﾟ体" panose="040B0A00000000000000" pitchFamily="50" charset="-128"/>
          </a:endParaRPr>
        </a:p>
        <a:p>
          <a:pPr algn="ctr"/>
          <a:r>
            <a:rPr lang="ja-JP" altLang="en-US" sz="5400" b="0" cap="none" spc="0">
              <a:ln w="0"/>
              <a:solidFill>
                <a:schemeClr val="tx1"/>
              </a:solidFill>
              <a:effectLst/>
              <a:latin typeface="HGP創英角ﾎﾟｯﾌﾟ体" panose="040B0A00000000000000" pitchFamily="50" charset="-128"/>
              <a:ea typeface="HGP創英角ﾎﾟｯﾌﾟ体" panose="040B0A00000000000000" pitchFamily="50" charset="-128"/>
            </a:rPr>
            <a:t>提出してください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27D5-E498-48CF-AB88-F5B2C7B44C15}">
  <sheetPr>
    <pageSetUpPr fitToPage="1"/>
  </sheetPr>
  <dimension ref="A1:C33"/>
  <sheetViews>
    <sheetView tabSelected="1" topLeftCell="A7" workbookViewId="0">
      <selection activeCell="L10" sqref="L10"/>
    </sheetView>
  </sheetViews>
  <sheetFormatPr defaultRowHeight="19.95" customHeight="1" x14ac:dyDescent="0.45"/>
  <cols>
    <col min="1" max="16384" width="8.796875" style="48"/>
  </cols>
  <sheetData>
    <row r="1" spans="1:3" ht="19.95" customHeight="1" x14ac:dyDescent="0.45">
      <c r="A1" s="48" t="s">
        <v>143</v>
      </c>
    </row>
    <row r="2" spans="1:3" ht="19.95" customHeight="1" x14ac:dyDescent="0.45">
      <c r="A2" s="48" t="s">
        <v>214</v>
      </c>
    </row>
    <row r="3" spans="1:3" ht="19.95" customHeight="1" x14ac:dyDescent="0.45">
      <c r="A3" s="48" t="s">
        <v>215</v>
      </c>
    </row>
    <row r="4" spans="1:3" ht="19.95" customHeight="1" x14ac:dyDescent="0.45">
      <c r="A4" s="48" t="s">
        <v>227</v>
      </c>
    </row>
    <row r="6" spans="1:3" ht="19.95" customHeight="1" x14ac:dyDescent="0.45">
      <c r="A6" s="48" t="s">
        <v>216</v>
      </c>
    </row>
    <row r="7" spans="1:3" ht="19.95" customHeight="1" x14ac:dyDescent="0.45">
      <c r="A7" s="48" t="s">
        <v>211</v>
      </c>
    </row>
    <row r="9" spans="1:3" ht="19.95" customHeight="1" x14ac:dyDescent="0.45">
      <c r="A9" s="48" t="s">
        <v>217</v>
      </c>
    </row>
    <row r="10" spans="1:3" ht="4.95" customHeight="1" x14ac:dyDescent="0.45"/>
    <row r="11" spans="1:3" ht="19.95" customHeight="1" x14ac:dyDescent="0.45">
      <c r="B11" s="49"/>
      <c r="C11" s="48" t="s">
        <v>145</v>
      </c>
    </row>
    <row r="12" spans="1:3" ht="4.95" customHeight="1" x14ac:dyDescent="0.45"/>
    <row r="13" spans="1:3" ht="19.95" customHeight="1" x14ac:dyDescent="0.45">
      <c r="B13" s="50"/>
      <c r="C13" s="48" t="s">
        <v>144</v>
      </c>
    </row>
    <row r="14" spans="1:3" ht="4.95" customHeight="1" x14ac:dyDescent="0.45"/>
    <row r="15" spans="1:3" ht="19.95" customHeight="1" x14ac:dyDescent="0.45">
      <c r="B15" s="51"/>
      <c r="C15" s="48" t="s">
        <v>146</v>
      </c>
    </row>
    <row r="16" spans="1:3" ht="19.95" customHeight="1" x14ac:dyDescent="0.45">
      <c r="C16" s="48" t="s">
        <v>147</v>
      </c>
    </row>
    <row r="18" spans="1:2" ht="19.95" customHeight="1" x14ac:dyDescent="0.45">
      <c r="A18" s="48" t="s">
        <v>218</v>
      </c>
    </row>
    <row r="19" spans="1:2" ht="19.95" customHeight="1" x14ac:dyDescent="0.45">
      <c r="A19" s="48" t="s">
        <v>148</v>
      </c>
    </row>
    <row r="21" spans="1:2" ht="19.95" customHeight="1" x14ac:dyDescent="0.45">
      <c r="A21" s="48" t="s">
        <v>219</v>
      </c>
    </row>
    <row r="22" spans="1:2" ht="19.95" customHeight="1" x14ac:dyDescent="0.45">
      <c r="A22" s="48" t="s">
        <v>212</v>
      </c>
    </row>
    <row r="23" spans="1:2" ht="19.95" customHeight="1" x14ac:dyDescent="0.45">
      <c r="A23" s="48" t="s">
        <v>213</v>
      </c>
    </row>
    <row r="24" spans="1:2" ht="4.95" customHeight="1" x14ac:dyDescent="0.45"/>
    <row r="25" spans="1:2" ht="19.95" customHeight="1" x14ac:dyDescent="0.45">
      <c r="B25" s="48" t="s">
        <v>220</v>
      </c>
    </row>
    <row r="26" spans="1:2" ht="19.95" customHeight="1" x14ac:dyDescent="0.45">
      <c r="B26" s="48" t="s">
        <v>221</v>
      </c>
    </row>
    <row r="27" spans="1:2" ht="19.95" customHeight="1" x14ac:dyDescent="0.45">
      <c r="B27" s="48" t="s">
        <v>222</v>
      </c>
    </row>
    <row r="28" spans="1:2" ht="19.95" customHeight="1" x14ac:dyDescent="0.45">
      <c r="B28" s="48" t="s">
        <v>223</v>
      </c>
    </row>
    <row r="29" spans="1:2" ht="19.95" customHeight="1" x14ac:dyDescent="0.45">
      <c r="B29" s="48" t="s">
        <v>224</v>
      </c>
    </row>
    <row r="31" spans="1:2" ht="19.95" customHeight="1" x14ac:dyDescent="0.45">
      <c r="B31" s="48" t="s">
        <v>225</v>
      </c>
    </row>
    <row r="32" spans="1:2" ht="19.95" customHeight="1" x14ac:dyDescent="0.45">
      <c r="B32" s="48" t="s">
        <v>149</v>
      </c>
    </row>
    <row r="33" spans="2:2" ht="19.95" customHeight="1" x14ac:dyDescent="0.45">
      <c r="B33" s="48" t="s">
        <v>150</v>
      </c>
    </row>
  </sheetData>
  <phoneticPr fontId="2"/>
  <pageMargins left="0.7" right="0.7" top="0.75" bottom="0.75" header="0.3" footer="0.3"/>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E04D-4504-4B8D-A577-794C2846FC34}">
  <dimension ref="A1:D66"/>
  <sheetViews>
    <sheetView workbookViewId="0">
      <selection activeCell="C32" sqref="C32"/>
    </sheetView>
  </sheetViews>
  <sheetFormatPr defaultRowHeight="45" customHeight="1" x14ac:dyDescent="0.45"/>
  <cols>
    <col min="1" max="1" width="6.5" style="7" customWidth="1"/>
    <col min="2" max="2" width="29.3984375" style="7" bestFit="1" customWidth="1"/>
    <col min="3" max="3" width="55.69921875" style="7" customWidth="1"/>
    <col min="4" max="4" width="55.69921875" style="8" customWidth="1"/>
    <col min="5" max="16384" width="8.796875" style="7"/>
  </cols>
  <sheetData>
    <row r="1" spans="1:4" ht="45" customHeight="1" thickBot="1" x14ac:dyDescent="0.5">
      <c r="A1" s="14" t="s">
        <v>49</v>
      </c>
      <c r="B1" s="14" t="s">
        <v>118</v>
      </c>
      <c r="C1" s="14" t="s">
        <v>117</v>
      </c>
      <c r="D1" s="15" t="s">
        <v>31</v>
      </c>
    </row>
    <row r="2" spans="1:4" ht="45" customHeight="1" x14ac:dyDescent="0.45">
      <c r="A2" s="57" t="s">
        <v>116</v>
      </c>
      <c r="B2" s="43" t="s">
        <v>151</v>
      </c>
      <c r="C2" s="52"/>
      <c r="D2" s="17" t="s">
        <v>162</v>
      </c>
    </row>
    <row r="3" spans="1:4" ht="45" customHeight="1" x14ac:dyDescent="0.45">
      <c r="A3" s="58"/>
      <c r="B3" s="44" t="s">
        <v>152</v>
      </c>
      <c r="C3" s="30"/>
      <c r="D3" s="18" t="s">
        <v>161</v>
      </c>
    </row>
    <row r="4" spans="1:4" ht="45" customHeight="1" x14ac:dyDescent="0.45">
      <c r="A4" s="58"/>
      <c r="B4" s="45" t="s">
        <v>121</v>
      </c>
      <c r="C4" s="30"/>
      <c r="D4" s="18" t="s">
        <v>153</v>
      </c>
    </row>
    <row r="5" spans="1:4" ht="45" customHeight="1" x14ac:dyDescent="0.45">
      <c r="A5" s="58"/>
      <c r="B5" s="45" t="s">
        <v>122</v>
      </c>
      <c r="C5" s="30"/>
      <c r="D5" s="18" t="s">
        <v>160</v>
      </c>
    </row>
    <row r="6" spans="1:4" ht="45" customHeight="1" x14ac:dyDescent="0.45">
      <c r="A6" s="58"/>
      <c r="B6" s="45" t="s">
        <v>123</v>
      </c>
      <c r="C6" s="30"/>
      <c r="D6" s="18" t="s">
        <v>159</v>
      </c>
    </row>
    <row r="7" spans="1:4" ht="45" customHeight="1" x14ac:dyDescent="0.45">
      <c r="A7" s="58"/>
      <c r="B7" s="45" t="s">
        <v>124</v>
      </c>
      <c r="C7" s="31"/>
      <c r="D7" s="19" t="s">
        <v>158</v>
      </c>
    </row>
    <row r="8" spans="1:4" ht="45" customHeight="1" x14ac:dyDescent="0.45">
      <c r="A8" s="58"/>
      <c r="B8" s="45" t="s">
        <v>125</v>
      </c>
      <c r="C8" s="31"/>
      <c r="D8" s="19" t="s">
        <v>157</v>
      </c>
    </row>
    <row r="9" spans="1:4" ht="45" customHeight="1" x14ac:dyDescent="0.45">
      <c r="A9" s="58"/>
      <c r="B9" s="45" t="s">
        <v>126</v>
      </c>
      <c r="C9" s="30"/>
      <c r="D9" s="18" t="s">
        <v>156</v>
      </c>
    </row>
    <row r="10" spans="1:4" ht="45" customHeight="1" x14ac:dyDescent="0.45">
      <c r="A10" s="58"/>
      <c r="B10" s="45" t="s">
        <v>127</v>
      </c>
      <c r="C10" s="30"/>
      <c r="D10" s="18" t="s">
        <v>155</v>
      </c>
    </row>
    <row r="11" spans="1:4" ht="45" customHeight="1" x14ac:dyDescent="0.45">
      <c r="A11" s="58"/>
      <c r="B11" s="44" t="s">
        <v>32</v>
      </c>
      <c r="C11" s="32"/>
      <c r="D11" s="20" t="s">
        <v>154</v>
      </c>
    </row>
    <row r="12" spans="1:4" ht="45" customHeight="1" x14ac:dyDescent="0.45">
      <c r="A12" s="58"/>
      <c r="B12" s="44" t="s">
        <v>33</v>
      </c>
      <c r="C12" s="33" t="str">
        <f>IF(C11="","",C11*1500)</f>
        <v/>
      </c>
      <c r="D12" s="21" t="s">
        <v>120</v>
      </c>
    </row>
    <row r="13" spans="1:4" ht="45" customHeight="1" x14ac:dyDescent="0.45">
      <c r="A13" s="58"/>
      <c r="B13" s="45" t="s">
        <v>130</v>
      </c>
      <c r="C13" s="30" t="s">
        <v>34</v>
      </c>
      <c r="D13" s="22" t="s">
        <v>175</v>
      </c>
    </row>
    <row r="14" spans="1:4" ht="45" customHeight="1" x14ac:dyDescent="0.45">
      <c r="A14" s="58"/>
      <c r="B14" s="45" t="s">
        <v>128</v>
      </c>
      <c r="C14" s="30"/>
      <c r="D14" s="22" t="s">
        <v>176</v>
      </c>
    </row>
    <row r="15" spans="1:4" ht="45" customHeight="1" x14ac:dyDescent="0.45">
      <c r="A15" s="58"/>
      <c r="B15" s="45" t="s">
        <v>129</v>
      </c>
      <c r="C15" s="30"/>
      <c r="D15" s="22" t="s">
        <v>177</v>
      </c>
    </row>
    <row r="16" spans="1:4" ht="45" customHeight="1" x14ac:dyDescent="0.45">
      <c r="A16" s="58"/>
      <c r="B16" s="45" t="s">
        <v>131</v>
      </c>
      <c r="C16" s="30"/>
      <c r="D16" s="18" t="s">
        <v>163</v>
      </c>
    </row>
    <row r="17" spans="1:4" ht="45" customHeight="1" x14ac:dyDescent="0.45">
      <c r="A17" s="58"/>
      <c r="B17" s="45" t="s">
        <v>132</v>
      </c>
      <c r="C17" s="30" t="str">
        <f>PHONETIC(C16)</f>
        <v/>
      </c>
      <c r="D17" s="18" t="s">
        <v>164</v>
      </c>
    </row>
    <row r="18" spans="1:4" ht="45" customHeight="1" x14ac:dyDescent="0.45">
      <c r="A18" s="58"/>
      <c r="B18" s="45" t="s">
        <v>133</v>
      </c>
      <c r="C18" s="30"/>
      <c r="D18" s="18" t="s">
        <v>165</v>
      </c>
    </row>
    <row r="19" spans="1:4" ht="45" customHeight="1" x14ac:dyDescent="0.45">
      <c r="A19" s="58"/>
      <c r="B19" s="45" t="s">
        <v>134</v>
      </c>
      <c r="C19" s="30"/>
      <c r="D19" s="18" t="s">
        <v>166</v>
      </c>
    </row>
    <row r="20" spans="1:4" ht="45" customHeight="1" x14ac:dyDescent="0.45">
      <c r="A20" s="58"/>
      <c r="B20" s="45" t="s">
        <v>135</v>
      </c>
      <c r="C20" s="30"/>
      <c r="D20" s="18" t="s">
        <v>167</v>
      </c>
    </row>
    <row r="21" spans="1:4" ht="45" customHeight="1" x14ac:dyDescent="0.45">
      <c r="A21" s="58"/>
      <c r="B21" s="45" t="s">
        <v>136</v>
      </c>
      <c r="C21" s="31"/>
      <c r="D21" s="23" t="s">
        <v>168</v>
      </c>
    </row>
    <row r="22" spans="1:4" ht="45" customHeight="1" x14ac:dyDescent="0.45">
      <c r="A22" s="58"/>
      <c r="B22" s="45" t="s">
        <v>137</v>
      </c>
      <c r="C22" s="30"/>
      <c r="D22" s="18" t="s">
        <v>169</v>
      </c>
    </row>
    <row r="23" spans="1:4" ht="45" customHeight="1" x14ac:dyDescent="0.45">
      <c r="A23" s="58"/>
      <c r="B23" s="45" t="s">
        <v>138</v>
      </c>
      <c r="C23" s="211"/>
      <c r="D23" s="18" t="s">
        <v>170</v>
      </c>
    </row>
    <row r="24" spans="1:4" ht="45" customHeight="1" x14ac:dyDescent="0.45">
      <c r="A24" s="58"/>
      <c r="B24" s="45" t="s">
        <v>139</v>
      </c>
      <c r="C24" s="30"/>
      <c r="D24" s="18" t="s">
        <v>171</v>
      </c>
    </row>
    <row r="25" spans="1:4" ht="45" customHeight="1" x14ac:dyDescent="0.45">
      <c r="A25" s="58"/>
      <c r="B25" s="45" t="s">
        <v>140</v>
      </c>
      <c r="C25" s="30"/>
      <c r="D25" s="18" t="s">
        <v>172</v>
      </c>
    </row>
    <row r="26" spans="1:4" ht="45" customHeight="1" x14ac:dyDescent="0.45">
      <c r="A26" s="58"/>
      <c r="B26" s="45" t="s">
        <v>141</v>
      </c>
      <c r="C26" s="30"/>
      <c r="D26" s="18" t="s">
        <v>173</v>
      </c>
    </row>
    <row r="27" spans="1:4" ht="45" customHeight="1" thickBot="1" x14ac:dyDescent="0.5">
      <c r="A27" s="59"/>
      <c r="B27" s="46" t="s">
        <v>142</v>
      </c>
      <c r="C27" s="34"/>
      <c r="D27" s="24" t="s">
        <v>174</v>
      </c>
    </row>
    <row r="28" spans="1:4" ht="45" customHeight="1" x14ac:dyDescent="0.45">
      <c r="A28" s="63" t="s">
        <v>51</v>
      </c>
      <c r="B28" s="43" t="s">
        <v>75</v>
      </c>
      <c r="C28" s="35"/>
      <c r="D28" s="25" t="s">
        <v>178</v>
      </c>
    </row>
    <row r="29" spans="1:4" ht="45" customHeight="1" x14ac:dyDescent="0.45">
      <c r="A29" s="64"/>
      <c r="B29" s="44" t="s">
        <v>55</v>
      </c>
      <c r="C29" s="32"/>
      <c r="D29" s="20" t="s">
        <v>179</v>
      </c>
    </row>
    <row r="30" spans="1:4" ht="45" customHeight="1" x14ac:dyDescent="0.45">
      <c r="A30" s="64"/>
      <c r="B30" s="44" t="s">
        <v>76</v>
      </c>
      <c r="C30" s="32"/>
      <c r="D30" s="20" t="s">
        <v>180</v>
      </c>
    </row>
    <row r="31" spans="1:4" ht="45" customHeight="1" x14ac:dyDescent="0.45">
      <c r="A31" s="64"/>
      <c r="B31" s="44" t="s">
        <v>50</v>
      </c>
      <c r="C31" s="36" t="str">
        <f>IF(AND(C29="",C30=""),"",C29+C30)</f>
        <v/>
      </c>
      <c r="D31" s="53" t="s">
        <v>204</v>
      </c>
    </row>
    <row r="32" spans="1:4" ht="45" customHeight="1" x14ac:dyDescent="0.45">
      <c r="A32" s="64"/>
      <c r="B32" s="44" t="s">
        <v>57</v>
      </c>
      <c r="C32" s="37"/>
      <c r="D32" s="26" t="s">
        <v>228</v>
      </c>
    </row>
    <row r="33" spans="1:4" ht="45" customHeight="1" x14ac:dyDescent="0.45">
      <c r="A33" s="64"/>
      <c r="B33" s="44" t="s">
        <v>77</v>
      </c>
      <c r="C33" s="30"/>
      <c r="D33" s="18" t="s">
        <v>181</v>
      </c>
    </row>
    <row r="34" spans="1:4" ht="45" customHeight="1" x14ac:dyDescent="0.45">
      <c r="A34" s="64"/>
      <c r="B34" s="44" t="s">
        <v>78</v>
      </c>
      <c r="C34" s="38"/>
      <c r="D34" s="27" t="s">
        <v>182</v>
      </c>
    </row>
    <row r="35" spans="1:4" ht="45" customHeight="1" x14ac:dyDescent="0.45">
      <c r="A35" s="64"/>
      <c r="B35" s="44" t="s">
        <v>79</v>
      </c>
      <c r="C35" s="39"/>
      <c r="D35" s="28" t="s">
        <v>183</v>
      </c>
    </row>
    <row r="36" spans="1:4" ht="45" customHeight="1" x14ac:dyDescent="0.45">
      <c r="A36" s="64"/>
      <c r="B36" s="44" t="s">
        <v>80</v>
      </c>
      <c r="C36" s="39"/>
      <c r="D36" s="28" t="s">
        <v>184</v>
      </c>
    </row>
    <row r="37" spans="1:4" ht="45" customHeight="1" thickBot="1" x14ac:dyDescent="0.5">
      <c r="A37" s="65"/>
      <c r="B37" s="47" t="s">
        <v>81</v>
      </c>
      <c r="C37" s="40"/>
      <c r="D37" s="16" t="s">
        <v>185</v>
      </c>
    </row>
    <row r="38" spans="1:4" ht="45" customHeight="1" x14ac:dyDescent="0.45">
      <c r="A38" s="60" t="s">
        <v>82</v>
      </c>
      <c r="B38" s="43" t="s">
        <v>75</v>
      </c>
      <c r="C38" s="35"/>
      <c r="D38" s="25" t="s">
        <v>178</v>
      </c>
    </row>
    <row r="39" spans="1:4" ht="45" customHeight="1" x14ac:dyDescent="0.45">
      <c r="A39" s="61"/>
      <c r="B39" s="44" t="s">
        <v>83</v>
      </c>
      <c r="C39" s="32"/>
      <c r="D39" s="20" t="s">
        <v>186</v>
      </c>
    </row>
    <row r="40" spans="1:4" ht="45" customHeight="1" x14ac:dyDescent="0.45">
      <c r="A40" s="61"/>
      <c r="B40" s="44" t="s">
        <v>61</v>
      </c>
      <c r="C40" s="37"/>
      <c r="D40" s="26" t="s">
        <v>187</v>
      </c>
    </row>
    <row r="41" spans="1:4" ht="45" customHeight="1" x14ac:dyDescent="0.45">
      <c r="A41" s="61"/>
      <c r="B41" s="44" t="s">
        <v>84</v>
      </c>
      <c r="C41" s="30"/>
      <c r="D41" s="18" t="s">
        <v>188</v>
      </c>
    </row>
    <row r="42" spans="1:4" ht="45" customHeight="1" x14ac:dyDescent="0.45">
      <c r="A42" s="61"/>
      <c r="B42" s="44" t="s">
        <v>85</v>
      </c>
      <c r="C42" s="31"/>
      <c r="D42" s="29" t="s">
        <v>189</v>
      </c>
    </row>
    <row r="43" spans="1:4" ht="45" customHeight="1" x14ac:dyDescent="0.45">
      <c r="A43" s="61"/>
      <c r="B43" s="44" t="s">
        <v>86</v>
      </c>
      <c r="C43" s="31"/>
      <c r="D43" s="18" t="s">
        <v>190</v>
      </c>
    </row>
    <row r="44" spans="1:4" ht="45" customHeight="1" thickBot="1" x14ac:dyDescent="0.5">
      <c r="A44" s="62"/>
      <c r="B44" s="47" t="s">
        <v>87</v>
      </c>
      <c r="C44" s="40"/>
      <c r="D44" s="16" t="s">
        <v>191</v>
      </c>
    </row>
    <row r="45" spans="1:4" ht="45" customHeight="1" x14ac:dyDescent="0.45">
      <c r="A45" s="60" t="s">
        <v>91</v>
      </c>
      <c r="B45" s="43" t="s">
        <v>75</v>
      </c>
      <c r="C45" s="35"/>
      <c r="D45" s="25" t="s">
        <v>178</v>
      </c>
    </row>
    <row r="46" spans="1:4" ht="45" customHeight="1" x14ac:dyDescent="0.45">
      <c r="A46" s="61"/>
      <c r="B46" s="44" t="s">
        <v>88</v>
      </c>
      <c r="C46" s="32"/>
      <c r="D46" s="20" t="s">
        <v>192</v>
      </c>
    </row>
    <row r="47" spans="1:4" ht="45" customHeight="1" x14ac:dyDescent="0.45">
      <c r="A47" s="61"/>
      <c r="B47" s="44" t="s">
        <v>84</v>
      </c>
      <c r="C47" s="30"/>
      <c r="D47" s="18" t="s">
        <v>193</v>
      </c>
    </row>
    <row r="48" spans="1:4" ht="45" customHeight="1" x14ac:dyDescent="0.45">
      <c r="A48" s="61"/>
      <c r="B48" s="44" t="s">
        <v>62</v>
      </c>
      <c r="C48" s="41"/>
      <c r="D48" s="26" t="s">
        <v>194</v>
      </c>
    </row>
    <row r="49" spans="1:4" ht="45" customHeight="1" x14ac:dyDescent="0.45">
      <c r="A49" s="61"/>
      <c r="B49" s="44" t="s">
        <v>85</v>
      </c>
      <c r="C49" s="31"/>
      <c r="D49" s="19" t="s">
        <v>195</v>
      </c>
    </row>
    <row r="50" spans="1:4" ht="45" customHeight="1" x14ac:dyDescent="0.45">
      <c r="A50" s="61"/>
      <c r="B50" s="44" t="s">
        <v>86</v>
      </c>
      <c r="C50" s="31"/>
      <c r="D50" s="18" t="s">
        <v>196</v>
      </c>
    </row>
    <row r="51" spans="1:4" ht="45" customHeight="1" x14ac:dyDescent="0.45">
      <c r="A51" s="61"/>
      <c r="B51" s="44" t="s">
        <v>89</v>
      </c>
      <c r="C51" s="30"/>
      <c r="D51" s="18" t="s">
        <v>197</v>
      </c>
    </row>
    <row r="52" spans="1:4" ht="45" customHeight="1" thickBot="1" x14ac:dyDescent="0.5">
      <c r="A52" s="62"/>
      <c r="B52" s="47" t="s">
        <v>90</v>
      </c>
      <c r="C52" s="40"/>
      <c r="D52" s="16" t="s">
        <v>198</v>
      </c>
    </row>
    <row r="53" spans="1:4" ht="45" customHeight="1" x14ac:dyDescent="0.45">
      <c r="A53" s="60" t="s">
        <v>52</v>
      </c>
      <c r="B53" s="43" t="s">
        <v>75</v>
      </c>
      <c r="C53" s="35"/>
      <c r="D53" s="25" t="s">
        <v>178</v>
      </c>
    </row>
    <row r="54" spans="1:4" ht="45" customHeight="1" x14ac:dyDescent="0.45">
      <c r="A54" s="61"/>
      <c r="B54" s="44" t="s">
        <v>88</v>
      </c>
      <c r="C54" s="32"/>
      <c r="D54" s="20" t="s">
        <v>199</v>
      </c>
    </row>
    <row r="55" spans="1:4" ht="45" customHeight="1" x14ac:dyDescent="0.45">
      <c r="A55" s="61"/>
      <c r="B55" s="44" t="s">
        <v>84</v>
      </c>
      <c r="C55" s="30"/>
      <c r="D55" s="18" t="s">
        <v>200</v>
      </c>
    </row>
    <row r="56" spans="1:4" ht="45" customHeight="1" x14ac:dyDescent="0.45">
      <c r="A56" s="61"/>
      <c r="B56" s="44" t="s">
        <v>63</v>
      </c>
      <c r="C56" s="41"/>
      <c r="D56" s="26" t="s">
        <v>187</v>
      </c>
    </row>
    <row r="57" spans="1:4" ht="45" customHeight="1" x14ac:dyDescent="0.45">
      <c r="A57" s="61"/>
      <c r="B57" s="44" t="s">
        <v>85</v>
      </c>
      <c r="C57" s="31"/>
      <c r="D57" s="19" t="s">
        <v>201</v>
      </c>
    </row>
    <row r="58" spans="1:4" ht="45" customHeight="1" x14ac:dyDescent="0.45">
      <c r="A58" s="61"/>
      <c r="B58" s="44" t="s">
        <v>86</v>
      </c>
      <c r="C58" s="31"/>
      <c r="D58" s="18" t="s">
        <v>202</v>
      </c>
    </row>
    <row r="59" spans="1:4" ht="45" customHeight="1" x14ac:dyDescent="0.45">
      <c r="A59" s="61"/>
      <c r="B59" s="44" t="s">
        <v>89</v>
      </c>
      <c r="C59" s="30"/>
      <c r="D59" s="18" t="s">
        <v>185</v>
      </c>
    </row>
    <row r="60" spans="1:4" ht="45" customHeight="1" thickBot="1" x14ac:dyDescent="0.5">
      <c r="A60" s="62"/>
      <c r="B60" s="47" t="s">
        <v>90</v>
      </c>
      <c r="C60" s="40"/>
      <c r="D60" s="16" t="s">
        <v>203</v>
      </c>
    </row>
    <row r="61" spans="1:4" ht="45" customHeight="1" x14ac:dyDescent="0.45">
      <c r="A61" s="54" t="s">
        <v>113</v>
      </c>
      <c r="B61" s="44" t="s">
        <v>114</v>
      </c>
      <c r="C61" s="30"/>
      <c r="D61" s="18" t="s">
        <v>210</v>
      </c>
    </row>
    <row r="62" spans="1:4" ht="45" customHeight="1" x14ac:dyDescent="0.45">
      <c r="A62" s="55"/>
      <c r="B62" s="44" t="s">
        <v>115</v>
      </c>
      <c r="C62" s="30"/>
      <c r="D62" s="18" t="s">
        <v>209</v>
      </c>
    </row>
    <row r="63" spans="1:4" ht="45" customHeight="1" x14ac:dyDescent="0.45">
      <c r="A63" s="55"/>
      <c r="B63" s="44" t="s">
        <v>107</v>
      </c>
      <c r="C63" s="30"/>
      <c r="D63" s="18" t="s">
        <v>208</v>
      </c>
    </row>
    <row r="64" spans="1:4" ht="45" customHeight="1" x14ac:dyDescent="0.45">
      <c r="A64" s="55"/>
      <c r="B64" s="44" t="s">
        <v>108</v>
      </c>
      <c r="C64" s="42"/>
      <c r="D64" s="18" t="s">
        <v>207</v>
      </c>
    </row>
    <row r="65" spans="1:4" ht="45" customHeight="1" x14ac:dyDescent="0.45">
      <c r="A65" s="55"/>
      <c r="B65" s="44" t="s">
        <v>110</v>
      </c>
      <c r="C65" s="30"/>
      <c r="D65" s="18" t="s">
        <v>206</v>
      </c>
    </row>
    <row r="66" spans="1:4" ht="45" customHeight="1" thickBot="1" x14ac:dyDescent="0.5">
      <c r="A66" s="56"/>
      <c r="B66" s="47" t="s">
        <v>119</v>
      </c>
      <c r="C66" s="210"/>
      <c r="D66" s="16" t="s">
        <v>205</v>
      </c>
    </row>
  </sheetData>
  <mergeCells count="6">
    <mergeCell ref="A61:A66"/>
    <mergeCell ref="A2:A27"/>
    <mergeCell ref="A38:A44"/>
    <mergeCell ref="A45:A52"/>
    <mergeCell ref="A53:A60"/>
    <mergeCell ref="A28:A37"/>
  </mergeCells>
  <phoneticPr fontId="2" type="Hiragana"/>
  <conditionalFormatting sqref="C2:C11">
    <cfRule type="expression" dxfId="20" priority="5">
      <formula>C2=""</formula>
    </cfRule>
  </conditionalFormatting>
  <conditionalFormatting sqref="C14:C22">
    <cfRule type="expression" dxfId="19" priority="4">
      <formula>C14=""</formula>
    </cfRule>
  </conditionalFormatting>
  <conditionalFormatting sqref="C24:C30">
    <cfRule type="expression" dxfId="18" priority="7">
      <formula>C24=""</formula>
    </cfRule>
  </conditionalFormatting>
  <conditionalFormatting sqref="C32:C37 C39:C44 C46:C52">
    <cfRule type="expression" dxfId="17" priority="15">
      <formula>C32=""</formula>
    </cfRule>
  </conditionalFormatting>
  <conditionalFormatting sqref="C38 C45">
    <cfRule type="expression" dxfId="16" priority="14">
      <formula>C38=""</formula>
    </cfRule>
  </conditionalFormatting>
  <conditionalFormatting sqref="C61:C66 C53">
    <cfRule type="expression" dxfId="2" priority="3">
      <formula>C53=""</formula>
    </cfRule>
  </conditionalFormatting>
  <conditionalFormatting sqref="C54:C60">
    <cfRule type="expression" dxfId="1" priority="2">
      <formula>C54=""</formula>
    </cfRule>
  </conditionalFormatting>
  <conditionalFormatting sqref="C23">
    <cfRule type="expression" dxfId="0" priority="1">
      <formula>C23=""</formula>
    </cfRule>
  </conditionalFormatting>
  <dataValidations count="6">
    <dataValidation type="list" allowBlank="1" showInputMessage="1" showErrorMessage="1" sqref="C53 C28 C45 C38" xr:uid="{4424339D-A540-4D95-8A28-51CE03C7E3D3}">
      <formula1>"',実施予定,予定なし"</formula1>
    </dataValidation>
    <dataValidation type="list" allowBlank="1" showInputMessage="1" showErrorMessage="1" sqref="C63" xr:uid="{061C8844-4269-4249-BF32-7B42E5BE4C05}">
      <formula1>"',普通,当座,その他"</formula1>
    </dataValidation>
    <dataValidation allowBlank="1" showInputMessage="1" showErrorMessage="1" prompt="単位「人」は自動で入力されます。_x000a_単位入力不要" sqref="C11 C29:C30 C39 C46 C54" xr:uid="{56432EAB-B94F-45C4-AF8A-105A26309DE7}"/>
    <dataValidation imeMode="halfKatakana" allowBlank="1" showInputMessage="1" showErrorMessage="1" sqref="C66" xr:uid="{BE8D34BA-1692-44A3-9627-503DA7D25203}"/>
    <dataValidation allowBlank="1" showInputMessage="1" showErrorMessage="1" prompt="単位「円」は自動入力されます。_x000a_単位入力不要" sqref="C32 C40 C48 C56" xr:uid="{52667FFA-473E-4368-9D72-63BBFCCDF8B7}"/>
    <dataValidation type="list" allowBlank="1" showInputMessage="1" showErrorMessage="1" sqref="C6 C18 C24" xr:uid="{4AB8DE1A-1104-4A6E-90CA-38987B983767}">
      <formula1>"',男,女"</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850C-FF6C-4D87-B9A3-EC86B45F3701}">
  <dimension ref="A1:AU25"/>
  <sheetViews>
    <sheetView topLeftCell="A4" zoomScaleNormal="100" workbookViewId="0">
      <selection activeCell="AX13" sqref="AX13"/>
    </sheetView>
  </sheetViews>
  <sheetFormatPr defaultColWidth="1.69921875" defaultRowHeight="19.95" customHeight="1" x14ac:dyDescent="0.45"/>
  <cols>
    <col min="1" max="16384" width="1.69921875" style="1"/>
  </cols>
  <sheetData>
    <row r="1" spans="1:47" ht="30" customHeight="1" x14ac:dyDescent="0.45">
      <c r="A1" s="86"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8"/>
    </row>
    <row r="2" spans="1:47" ht="10.050000000000001" customHeight="1" x14ac:dyDescent="0.45">
      <c r="A2" s="5"/>
      <c r="AU2" s="2"/>
    </row>
    <row r="3" spans="1:47" ht="19.95" customHeight="1" x14ac:dyDescent="0.45">
      <c r="A3" s="5"/>
      <c r="AT3" s="4" t="s">
        <v>229</v>
      </c>
      <c r="AU3" s="2"/>
    </row>
    <row r="4" spans="1:47" ht="10.050000000000001" customHeight="1" x14ac:dyDescent="0.45">
      <c r="A4" s="5"/>
      <c r="AU4" s="2"/>
    </row>
    <row r="5" spans="1:47" ht="19.95" customHeight="1" x14ac:dyDescent="0.45">
      <c r="A5" s="5"/>
      <c r="B5" s="1" t="s">
        <v>1</v>
      </c>
      <c r="AU5" s="2"/>
    </row>
    <row r="6" spans="1:47" ht="10.050000000000001" customHeight="1" x14ac:dyDescent="0.45">
      <c r="A6" s="5"/>
      <c r="AU6" s="2"/>
    </row>
    <row r="7" spans="1:47" ht="19.95" customHeight="1" x14ac:dyDescent="0.45">
      <c r="A7" s="5"/>
      <c r="Q7" s="89" t="s">
        <v>2</v>
      </c>
      <c r="R7" s="89"/>
      <c r="S7" s="89"/>
      <c r="T7" s="89"/>
      <c r="U7" s="89"/>
      <c r="V7" s="89"/>
      <c r="W7" s="89"/>
      <c r="X7" s="89"/>
      <c r="Z7" s="90" t="str">
        <f>IF(入力シート!C3="","",入力シート!C3)</f>
        <v/>
      </c>
      <c r="AA7" s="90"/>
      <c r="AB7" s="90"/>
      <c r="AC7" s="90"/>
      <c r="AD7" s="90"/>
      <c r="AE7" s="90"/>
      <c r="AF7" s="90"/>
      <c r="AG7" s="90"/>
      <c r="AH7" s="90"/>
      <c r="AI7" s="90"/>
      <c r="AJ7" s="90"/>
      <c r="AK7" s="90"/>
      <c r="AL7" s="90"/>
      <c r="AM7" s="90"/>
      <c r="AN7" s="90"/>
      <c r="AO7" s="90"/>
      <c r="AP7" s="90"/>
      <c r="AQ7" s="90"/>
      <c r="AR7" s="90"/>
      <c r="AS7" s="90"/>
      <c r="AT7" s="90"/>
      <c r="AU7" s="91"/>
    </row>
    <row r="8" spans="1:47" ht="19.95" customHeight="1" x14ac:dyDescent="0.45">
      <c r="A8" s="5"/>
      <c r="Q8" s="89" t="s">
        <v>3</v>
      </c>
      <c r="R8" s="89"/>
      <c r="S8" s="89"/>
      <c r="T8" s="89"/>
      <c r="U8" s="89"/>
      <c r="V8" s="89"/>
      <c r="W8" s="89"/>
      <c r="X8" s="89"/>
      <c r="Z8" s="81" t="str">
        <f>IF(入力シート!C2="","",入力シート!C2)</f>
        <v/>
      </c>
      <c r="AA8" s="81"/>
      <c r="AB8" s="81"/>
      <c r="AC8" s="81"/>
      <c r="AD8" s="81"/>
      <c r="AE8" s="81"/>
      <c r="AF8" s="81"/>
      <c r="AG8" s="81"/>
      <c r="AH8" s="81"/>
      <c r="AI8" s="81"/>
      <c r="AJ8" s="81"/>
      <c r="AK8" s="81"/>
      <c r="AL8" s="81"/>
      <c r="AM8" s="81"/>
      <c r="AN8" s="81"/>
      <c r="AO8" s="81"/>
      <c r="AP8" s="81"/>
      <c r="AQ8" s="81"/>
      <c r="AR8" s="81"/>
      <c r="AS8" s="81"/>
      <c r="AT8" s="81"/>
      <c r="AU8" s="82"/>
    </row>
    <row r="9" spans="1:47" ht="19.95" customHeight="1" x14ac:dyDescent="0.45">
      <c r="A9" s="5"/>
      <c r="Q9" s="89" t="s">
        <v>4</v>
      </c>
      <c r="R9" s="89"/>
      <c r="S9" s="89"/>
      <c r="T9" s="89"/>
      <c r="U9" s="89"/>
      <c r="V9" s="89"/>
      <c r="W9" s="89"/>
      <c r="X9" s="89"/>
      <c r="Z9" s="81" t="str">
        <f>IF(入力シート!C9="","",入力シート!C9)</f>
        <v/>
      </c>
      <c r="AA9" s="81"/>
      <c r="AB9" s="81"/>
      <c r="AC9" s="81"/>
      <c r="AD9" s="81"/>
      <c r="AE9" s="81"/>
      <c r="AF9" s="81"/>
      <c r="AG9" s="81"/>
      <c r="AH9" s="81"/>
      <c r="AI9" s="81"/>
      <c r="AJ9" s="81"/>
      <c r="AK9" s="81"/>
      <c r="AL9" s="81"/>
      <c r="AM9" s="81"/>
      <c r="AN9" s="81"/>
      <c r="AO9" s="81"/>
      <c r="AP9" s="81"/>
      <c r="AQ9" s="81"/>
      <c r="AR9" s="81"/>
      <c r="AS9" s="81"/>
      <c r="AT9" s="81"/>
      <c r="AU9" s="82"/>
    </row>
    <row r="10" spans="1:47" ht="19.95" customHeight="1" x14ac:dyDescent="0.45">
      <c r="A10" s="5"/>
      <c r="Q10" s="89" t="s">
        <v>5</v>
      </c>
      <c r="R10" s="89"/>
      <c r="S10" s="89"/>
      <c r="T10" s="89"/>
      <c r="U10" s="89"/>
      <c r="V10" s="89"/>
      <c r="W10" s="89"/>
      <c r="X10" s="89"/>
      <c r="Z10" s="67" t="s">
        <v>30</v>
      </c>
      <c r="AA10" s="67"/>
      <c r="AB10" s="67"/>
      <c r="AC10" s="67"/>
      <c r="AD10" s="81" t="str">
        <f>IF(入力シート!C4="","",入力シート!C4)</f>
        <v/>
      </c>
      <c r="AE10" s="81"/>
      <c r="AF10" s="81"/>
      <c r="AG10" s="81"/>
      <c r="AH10" s="81"/>
      <c r="AI10" s="81"/>
      <c r="AJ10" s="81"/>
      <c r="AK10" s="81"/>
      <c r="AL10" s="81"/>
      <c r="AM10" s="81"/>
      <c r="AN10" s="81"/>
      <c r="AO10" s="81"/>
      <c r="AP10" s="81"/>
      <c r="AQ10" s="81"/>
      <c r="AR10" s="81"/>
      <c r="AS10" s="81"/>
      <c r="AT10" s="81"/>
      <c r="AU10" s="82"/>
    </row>
    <row r="11" spans="1:47" ht="19.95" customHeight="1" x14ac:dyDescent="0.45">
      <c r="A11" s="5"/>
      <c r="Q11" s="89" t="s">
        <v>6</v>
      </c>
      <c r="R11" s="89"/>
      <c r="S11" s="89"/>
      <c r="T11" s="89"/>
      <c r="U11" s="89"/>
      <c r="V11" s="89"/>
      <c r="W11" s="89"/>
      <c r="X11" s="89"/>
      <c r="Z11" s="92" t="str">
        <f>IF(入力シート!C7="","",入力シート!C7)</f>
        <v/>
      </c>
      <c r="AA11" s="92"/>
      <c r="AB11" s="92"/>
      <c r="AC11" s="92"/>
      <c r="AD11" s="92"/>
      <c r="AE11" s="92"/>
      <c r="AF11" s="92"/>
      <c r="AG11" s="92"/>
      <c r="AH11" s="92"/>
      <c r="AI11" s="92"/>
      <c r="AJ11" s="92"/>
      <c r="AK11" s="92"/>
      <c r="AL11" s="92"/>
      <c r="AM11" s="92"/>
      <c r="AN11" s="92"/>
      <c r="AO11" s="92"/>
      <c r="AP11" s="92"/>
      <c r="AQ11" s="92"/>
      <c r="AR11" s="92"/>
      <c r="AS11" s="92"/>
      <c r="AT11" s="92"/>
      <c r="AU11" s="93"/>
    </row>
    <row r="12" spans="1:47" ht="19.95" customHeight="1" x14ac:dyDescent="0.45">
      <c r="A12" s="5"/>
      <c r="Q12" s="1" t="s">
        <v>7</v>
      </c>
      <c r="AU12" s="2"/>
    </row>
    <row r="13" spans="1:47" ht="109.95" customHeight="1" x14ac:dyDescent="0.45">
      <c r="A13" s="78" t="s">
        <v>26</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80"/>
    </row>
    <row r="14" spans="1:47" ht="30" customHeight="1" x14ac:dyDescent="0.45">
      <c r="A14" s="99" t="s">
        <v>8</v>
      </c>
      <c r="B14" s="100"/>
      <c r="C14" s="100"/>
      <c r="D14" s="100"/>
      <c r="E14" s="100"/>
      <c r="F14" s="100"/>
      <c r="G14" s="100"/>
      <c r="H14" s="100"/>
      <c r="I14" s="100"/>
      <c r="J14" s="100"/>
      <c r="K14" s="100"/>
      <c r="L14" s="100"/>
      <c r="M14" s="100"/>
      <c r="N14" s="100"/>
      <c r="O14" s="100"/>
      <c r="P14" s="100"/>
      <c r="Q14" s="100"/>
      <c r="R14" s="100"/>
      <c r="S14" s="101"/>
      <c r="T14" s="102" t="s">
        <v>23</v>
      </c>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3"/>
    </row>
    <row r="15" spans="1:47" ht="30" customHeight="1" x14ac:dyDescent="0.45">
      <c r="A15" s="99" t="s">
        <v>9</v>
      </c>
      <c r="B15" s="100"/>
      <c r="C15" s="100"/>
      <c r="D15" s="100"/>
      <c r="E15" s="100"/>
      <c r="F15" s="100"/>
      <c r="G15" s="100"/>
      <c r="H15" s="100"/>
      <c r="I15" s="72" t="s">
        <v>28</v>
      </c>
      <c r="J15" s="70"/>
      <c r="K15" s="70"/>
      <c r="L15" s="70"/>
      <c r="M15" s="70"/>
      <c r="N15" s="70"/>
      <c r="O15" s="70"/>
      <c r="P15" s="70"/>
      <c r="Q15" s="70"/>
      <c r="R15" s="70"/>
      <c r="S15" s="71"/>
      <c r="T15" s="96" t="s">
        <v>24</v>
      </c>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7"/>
    </row>
    <row r="16" spans="1:47" ht="60" customHeight="1" x14ac:dyDescent="0.45">
      <c r="A16" s="66"/>
      <c r="B16" s="67"/>
      <c r="C16" s="67"/>
      <c r="D16" s="67"/>
      <c r="E16" s="67"/>
      <c r="F16" s="67"/>
      <c r="G16" s="67"/>
      <c r="H16" s="67"/>
      <c r="I16" s="72" t="s">
        <v>29</v>
      </c>
      <c r="J16" s="70"/>
      <c r="K16" s="70"/>
      <c r="L16" s="70"/>
      <c r="M16" s="70"/>
      <c r="N16" s="70"/>
      <c r="O16" s="70"/>
      <c r="P16" s="70"/>
      <c r="Q16" s="70"/>
      <c r="R16" s="70"/>
      <c r="S16" s="71"/>
      <c r="T16" s="69" t="s">
        <v>25</v>
      </c>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104"/>
    </row>
    <row r="17" spans="1:47" ht="19.95" customHeight="1" x14ac:dyDescent="0.45">
      <c r="A17" s="66"/>
      <c r="B17" s="67"/>
      <c r="C17" s="67"/>
      <c r="D17" s="67"/>
      <c r="E17" s="67"/>
      <c r="F17" s="67"/>
      <c r="G17" s="67"/>
      <c r="H17" s="67"/>
      <c r="I17" s="107" t="s">
        <v>13</v>
      </c>
      <c r="J17" s="108"/>
      <c r="K17" s="108"/>
      <c r="L17" s="108"/>
      <c r="M17" s="108"/>
      <c r="N17" s="108"/>
      <c r="O17" s="108"/>
      <c r="P17" s="108"/>
      <c r="Q17" s="108"/>
      <c r="R17" s="108"/>
      <c r="S17" s="109"/>
      <c r="T17" s="95" t="s">
        <v>20</v>
      </c>
      <c r="U17" s="96"/>
      <c r="V17" s="96"/>
      <c r="W17" s="96"/>
      <c r="X17" s="96"/>
      <c r="Y17" s="96" t="s">
        <v>22</v>
      </c>
      <c r="Z17" s="96"/>
      <c r="AA17" s="96"/>
      <c r="AB17" s="96"/>
      <c r="AC17" s="96"/>
      <c r="AD17" s="96"/>
      <c r="AE17" s="96"/>
      <c r="AF17" s="96"/>
      <c r="AG17" s="96"/>
      <c r="AH17" s="96"/>
      <c r="AI17" s="96"/>
      <c r="AJ17" s="96"/>
      <c r="AK17" s="96"/>
      <c r="AL17" s="96"/>
      <c r="AM17" s="96"/>
      <c r="AN17" s="96"/>
      <c r="AO17" s="96"/>
      <c r="AP17" s="96"/>
      <c r="AQ17" s="96"/>
      <c r="AR17" s="96"/>
      <c r="AS17" s="96"/>
      <c r="AT17" s="96"/>
      <c r="AU17" s="97"/>
    </row>
    <row r="18" spans="1:47" ht="19.95" customHeight="1" x14ac:dyDescent="0.45">
      <c r="A18" s="105"/>
      <c r="B18" s="106"/>
      <c r="C18" s="106"/>
      <c r="D18" s="106"/>
      <c r="E18" s="106"/>
      <c r="F18" s="106"/>
      <c r="G18" s="106"/>
      <c r="H18" s="106"/>
      <c r="I18" s="78"/>
      <c r="J18" s="79"/>
      <c r="K18" s="79"/>
      <c r="L18" s="79"/>
      <c r="M18" s="79"/>
      <c r="N18" s="79"/>
      <c r="O18" s="79"/>
      <c r="P18" s="79"/>
      <c r="Q18" s="79"/>
      <c r="R18" s="79"/>
      <c r="S18" s="80"/>
      <c r="T18" s="94" t="s">
        <v>21</v>
      </c>
      <c r="U18" s="94"/>
      <c r="V18" s="94"/>
      <c r="W18" s="94"/>
      <c r="X18" s="94"/>
      <c r="Y18" s="94" t="s">
        <v>22</v>
      </c>
      <c r="Z18" s="94"/>
      <c r="AA18" s="94"/>
      <c r="AB18" s="94"/>
      <c r="AC18" s="94"/>
      <c r="AD18" s="94"/>
      <c r="AE18" s="94"/>
      <c r="AF18" s="94"/>
      <c r="AG18" s="94"/>
      <c r="AH18" s="94"/>
      <c r="AI18" s="94"/>
      <c r="AJ18" s="94"/>
      <c r="AK18" s="94"/>
      <c r="AL18" s="94"/>
      <c r="AM18" s="94"/>
      <c r="AN18" s="94"/>
      <c r="AO18" s="94"/>
      <c r="AP18" s="94"/>
      <c r="AQ18" s="94"/>
      <c r="AR18" s="94"/>
      <c r="AS18" s="94"/>
      <c r="AT18" s="94"/>
      <c r="AU18" s="98"/>
    </row>
    <row r="19" spans="1:47" ht="30" customHeight="1" x14ac:dyDescent="0.45">
      <c r="A19" s="66" t="s">
        <v>10</v>
      </c>
      <c r="B19" s="67"/>
      <c r="C19" s="67"/>
      <c r="D19" s="67"/>
      <c r="E19" s="67"/>
      <c r="F19" s="67"/>
      <c r="G19" s="67"/>
      <c r="H19" s="67"/>
      <c r="I19" s="67"/>
      <c r="J19" s="67"/>
      <c r="K19" s="67"/>
      <c r="L19" s="67"/>
      <c r="M19" s="67"/>
      <c r="N19" s="67"/>
      <c r="O19" s="67"/>
      <c r="P19" s="67"/>
      <c r="Q19" s="67"/>
      <c r="R19" s="67"/>
      <c r="S19" s="68"/>
      <c r="X19" s="85" t="str">
        <f>IF(入力シート!C12="","",入力シート!C12)</f>
        <v/>
      </c>
      <c r="Y19" s="85"/>
      <c r="Z19" s="85"/>
      <c r="AA19" s="85"/>
      <c r="AB19" s="85"/>
      <c r="AC19" s="85"/>
      <c r="AD19" s="85"/>
      <c r="AE19" s="85"/>
      <c r="AF19" s="85"/>
      <c r="AG19" s="85"/>
      <c r="AH19" s="85"/>
      <c r="AI19" s="85"/>
      <c r="AJ19" s="85"/>
      <c r="AK19" s="85"/>
      <c r="AL19" s="85"/>
      <c r="AM19" s="85"/>
      <c r="AN19" s="85"/>
      <c r="AP19" s="6" t="s">
        <v>27</v>
      </c>
      <c r="AU19" s="2"/>
    </row>
    <row r="20" spans="1:47" ht="40.049999999999997" customHeight="1" x14ac:dyDescent="0.45">
      <c r="A20" s="72" t="s">
        <v>11</v>
      </c>
      <c r="B20" s="70"/>
      <c r="C20" s="70"/>
      <c r="D20" s="70"/>
      <c r="E20" s="70"/>
      <c r="F20" s="70"/>
      <c r="G20" s="70"/>
      <c r="H20" s="70"/>
      <c r="I20" s="70"/>
      <c r="J20" s="70"/>
      <c r="K20" s="70"/>
      <c r="L20" s="70"/>
      <c r="M20" s="70"/>
      <c r="N20" s="70"/>
      <c r="O20" s="70"/>
      <c r="P20" s="70"/>
      <c r="Q20" s="70"/>
      <c r="R20" s="70"/>
      <c r="S20" s="71"/>
      <c r="T20" s="69" t="s">
        <v>19</v>
      </c>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1"/>
    </row>
    <row r="21" spans="1:47" ht="30" customHeight="1" x14ac:dyDescent="0.45">
      <c r="A21" s="75" t="s">
        <v>12</v>
      </c>
      <c r="B21" s="76"/>
      <c r="C21" s="76"/>
      <c r="D21" s="76"/>
      <c r="E21" s="76"/>
      <c r="F21" s="76"/>
      <c r="G21" s="76"/>
      <c r="H21" s="76"/>
      <c r="I21" s="76"/>
      <c r="J21" s="76"/>
      <c r="K21" s="76"/>
      <c r="L21" s="76"/>
      <c r="M21" s="76"/>
      <c r="N21" s="76"/>
      <c r="O21" s="76"/>
      <c r="P21" s="76"/>
      <c r="Q21" s="76"/>
      <c r="R21" s="76"/>
      <c r="S21" s="77"/>
      <c r="T21" s="1" t="s">
        <v>14</v>
      </c>
      <c r="AC21" s="74" t="s">
        <v>16</v>
      </c>
      <c r="AD21" s="74"/>
      <c r="AE21" s="74"/>
      <c r="AF21" s="74"/>
      <c r="AG21" s="81" t="str">
        <f>IF(AD10="","",AD10)</f>
        <v/>
      </c>
      <c r="AH21" s="81"/>
      <c r="AI21" s="81"/>
      <c r="AJ21" s="81"/>
      <c r="AK21" s="81"/>
      <c r="AL21" s="81"/>
      <c r="AM21" s="81"/>
      <c r="AN21" s="81"/>
      <c r="AO21" s="81"/>
      <c r="AP21" s="81"/>
      <c r="AQ21" s="81"/>
      <c r="AR21" s="81"/>
      <c r="AS21" s="81"/>
      <c r="AT21" s="81"/>
      <c r="AU21" s="82"/>
    </row>
    <row r="22" spans="1:47" ht="30" customHeight="1" x14ac:dyDescent="0.45">
      <c r="A22" s="75"/>
      <c r="B22" s="76"/>
      <c r="C22" s="76"/>
      <c r="D22" s="76"/>
      <c r="E22" s="76"/>
      <c r="F22" s="76"/>
      <c r="G22" s="76"/>
      <c r="H22" s="76"/>
      <c r="I22" s="76"/>
      <c r="J22" s="76"/>
      <c r="K22" s="76"/>
      <c r="L22" s="76"/>
      <c r="M22" s="76"/>
      <c r="N22" s="76"/>
      <c r="O22" s="76"/>
      <c r="P22" s="76"/>
      <c r="Q22" s="76"/>
      <c r="R22" s="76"/>
      <c r="S22" s="77"/>
      <c r="AC22" s="74" t="s">
        <v>17</v>
      </c>
      <c r="AD22" s="74"/>
      <c r="AE22" s="74"/>
      <c r="AF22" s="74"/>
      <c r="AG22" s="81" t="str">
        <f>IF(入力シート!C10="","",入力シート!C10)</f>
        <v/>
      </c>
      <c r="AH22" s="81"/>
      <c r="AI22" s="81"/>
      <c r="AJ22" s="81"/>
      <c r="AK22" s="81"/>
      <c r="AL22" s="81"/>
      <c r="AM22" s="81"/>
      <c r="AN22" s="81"/>
      <c r="AO22" s="81"/>
      <c r="AP22" s="81"/>
      <c r="AQ22" s="81"/>
      <c r="AR22" s="81"/>
      <c r="AS22" s="81"/>
      <c r="AT22" s="81"/>
      <c r="AU22" s="82"/>
    </row>
    <row r="23" spans="1:47" ht="30" customHeight="1" x14ac:dyDescent="0.45">
      <c r="A23" s="75"/>
      <c r="B23" s="76"/>
      <c r="C23" s="76"/>
      <c r="D23" s="76"/>
      <c r="E23" s="76"/>
      <c r="F23" s="76"/>
      <c r="G23" s="76"/>
      <c r="H23" s="76"/>
      <c r="I23" s="76"/>
      <c r="J23" s="76"/>
      <c r="K23" s="76"/>
      <c r="L23" s="76"/>
      <c r="M23" s="76"/>
      <c r="N23" s="76"/>
      <c r="O23" s="76"/>
      <c r="P23" s="76"/>
      <c r="Q23" s="76"/>
      <c r="R23" s="76"/>
      <c r="S23" s="77"/>
      <c r="T23" s="1" t="s">
        <v>15</v>
      </c>
      <c r="AC23" s="74" t="s">
        <v>16</v>
      </c>
      <c r="AD23" s="74"/>
      <c r="AE23" s="74"/>
      <c r="AF23" s="74"/>
      <c r="AG23" s="81" t="str">
        <f>IF(入力シート!C13="","",入力シート!C13)</f>
        <v>同上</v>
      </c>
      <c r="AH23" s="81"/>
      <c r="AI23" s="81"/>
      <c r="AJ23" s="81"/>
      <c r="AK23" s="81"/>
      <c r="AL23" s="81"/>
      <c r="AM23" s="81"/>
      <c r="AN23" s="81"/>
      <c r="AO23" s="81"/>
      <c r="AP23" s="81"/>
      <c r="AQ23" s="81"/>
      <c r="AR23" s="81"/>
      <c r="AS23" s="81"/>
      <c r="AT23" s="81"/>
      <c r="AU23" s="82"/>
    </row>
    <row r="24" spans="1:47" ht="30" customHeight="1" x14ac:dyDescent="0.45">
      <c r="A24" s="75"/>
      <c r="B24" s="76"/>
      <c r="C24" s="76"/>
      <c r="D24" s="76"/>
      <c r="E24" s="76"/>
      <c r="F24" s="76"/>
      <c r="G24" s="76"/>
      <c r="H24" s="76"/>
      <c r="I24" s="76"/>
      <c r="J24" s="76"/>
      <c r="K24" s="76"/>
      <c r="L24" s="76"/>
      <c r="M24" s="76"/>
      <c r="N24" s="76"/>
      <c r="O24" s="76"/>
      <c r="P24" s="76"/>
      <c r="Q24" s="76"/>
      <c r="R24" s="76"/>
      <c r="S24" s="77"/>
      <c r="AC24" s="74" t="s">
        <v>17</v>
      </c>
      <c r="AD24" s="74"/>
      <c r="AE24" s="74"/>
      <c r="AF24" s="74"/>
      <c r="AG24" s="81" t="str">
        <f>IF(入力シート!C14="","",入力シート!C14)</f>
        <v/>
      </c>
      <c r="AH24" s="81"/>
      <c r="AI24" s="81"/>
      <c r="AJ24" s="81"/>
      <c r="AK24" s="81"/>
      <c r="AL24" s="81"/>
      <c r="AM24" s="81"/>
      <c r="AN24" s="81"/>
      <c r="AO24" s="81"/>
      <c r="AP24" s="81"/>
      <c r="AQ24" s="81"/>
      <c r="AR24" s="81"/>
      <c r="AS24" s="81"/>
      <c r="AT24" s="81"/>
      <c r="AU24" s="82"/>
    </row>
    <row r="25" spans="1:47" ht="30" customHeight="1" x14ac:dyDescent="0.45">
      <c r="A25" s="78"/>
      <c r="B25" s="79"/>
      <c r="C25" s="79"/>
      <c r="D25" s="79"/>
      <c r="E25" s="79"/>
      <c r="F25" s="79"/>
      <c r="G25" s="79"/>
      <c r="H25" s="79"/>
      <c r="I25" s="79"/>
      <c r="J25" s="79"/>
      <c r="K25" s="79"/>
      <c r="L25" s="79"/>
      <c r="M25" s="79"/>
      <c r="N25" s="79"/>
      <c r="O25" s="79"/>
      <c r="P25" s="79"/>
      <c r="Q25" s="79"/>
      <c r="R25" s="79"/>
      <c r="S25" s="80"/>
      <c r="T25" s="3"/>
      <c r="U25" s="3"/>
      <c r="V25" s="3"/>
      <c r="W25" s="3"/>
      <c r="X25" s="3"/>
      <c r="Y25" s="3"/>
      <c r="Z25" s="3"/>
      <c r="AA25" s="3"/>
      <c r="AB25" s="3"/>
      <c r="AC25" s="73" t="s">
        <v>18</v>
      </c>
      <c r="AD25" s="73"/>
      <c r="AE25" s="73"/>
      <c r="AF25" s="73"/>
      <c r="AG25" s="83" t="str">
        <f>IF(入力シート!C15="","",入力シート!C15)</f>
        <v/>
      </c>
      <c r="AH25" s="83"/>
      <c r="AI25" s="83"/>
      <c r="AJ25" s="83"/>
      <c r="AK25" s="83"/>
      <c r="AL25" s="83"/>
      <c r="AM25" s="83"/>
      <c r="AN25" s="83"/>
      <c r="AO25" s="83"/>
      <c r="AP25" s="83"/>
      <c r="AQ25" s="83"/>
      <c r="AR25" s="83"/>
      <c r="AS25" s="83"/>
      <c r="AT25" s="83"/>
      <c r="AU25" s="84"/>
    </row>
  </sheetData>
  <sheetProtection selectLockedCells="1"/>
  <mergeCells count="40">
    <mergeCell ref="A13:AU13"/>
    <mergeCell ref="T18:X18"/>
    <mergeCell ref="T17:X17"/>
    <mergeCell ref="Y17:AU17"/>
    <mergeCell ref="Y18:AU18"/>
    <mergeCell ref="A14:S14"/>
    <mergeCell ref="T14:AU14"/>
    <mergeCell ref="T15:AU15"/>
    <mergeCell ref="T16:AU16"/>
    <mergeCell ref="A15:H18"/>
    <mergeCell ref="I15:S15"/>
    <mergeCell ref="I17:S18"/>
    <mergeCell ref="I16:S16"/>
    <mergeCell ref="A1:AU1"/>
    <mergeCell ref="Q11:X11"/>
    <mergeCell ref="Q7:X7"/>
    <mergeCell ref="Q8:X8"/>
    <mergeCell ref="Q9:X9"/>
    <mergeCell ref="Q10:X10"/>
    <mergeCell ref="Z7:AU7"/>
    <mergeCell ref="Z8:AU8"/>
    <mergeCell ref="Z9:AU9"/>
    <mergeCell ref="Z11:AU11"/>
    <mergeCell ref="Z10:AC10"/>
    <mergeCell ref="AD10:AU10"/>
    <mergeCell ref="A19:S19"/>
    <mergeCell ref="T20:AU20"/>
    <mergeCell ref="A20:S20"/>
    <mergeCell ref="AC25:AF25"/>
    <mergeCell ref="AC24:AF24"/>
    <mergeCell ref="AC23:AF23"/>
    <mergeCell ref="AC22:AF22"/>
    <mergeCell ref="AC21:AF21"/>
    <mergeCell ref="A21:S25"/>
    <mergeCell ref="AG21:AU21"/>
    <mergeCell ref="AG22:AU22"/>
    <mergeCell ref="AG23:AU23"/>
    <mergeCell ref="AG24:AU24"/>
    <mergeCell ref="AG25:AU25"/>
    <mergeCell ref="X19:AN19"/>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481D-00F5-450E-A703-29FA79235919}">
  <dimension ref="A1:AU24"/>
  <sheetViews>
    <sheetView topLeftCell="A10" zoomScaleNormal="100" workbookViewId="0">
      <selection activeCell="AX9" sqref="AX9"/>
    </sheetView>
  </sheetViews>
  <sheetFormatPr defaultColWidth="1.69921875" defaultRowHeight="19.95" customHeight="1" x14ac:dyDescent="0.45"/>
  <cols>
    <col min="1" max="16384" width="1.69921875" style="1"/>
  </cols>
  <sheetData>
    <row r="1" spans="1:47" ht="19.95" customHeight="1" x14ac:dyDescent="0.45">
      <c r="A1" s="1" t="s">
        <v>35</v>
      </c>
    </row>
    <row r="2" spans="1:47" ht="15" customHeight="1" x14ac:dyDescent="0.45"/>
    <row r="3" spans="1:47" ht="19.95" customHeight="1" x14ac:dyDescent="0.45">
      <c r="A3" s="125" t="s">
        <v>36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row>
    <row r="4" spans="1:47" ht="15" customHeight="1" x14ac:dyDescent="0.45"/>
    <row r="5" spans="1:47" ht="19.95" customHeight="1" x14ac:dyDescent="0.45">
      <c r="AT5" s="4" t="s">
        <v>230</v>
      </c>
    </row>
    <row r="6" spans="1:47" ht="15" customHeight="1" x14ac:dyDescent="0.45"/>
    <row r="7" spans="1:47" ht="19.95" customHeight="1" x14ac:dyDescent="0.45">
      <c r="B7" s="1" t="s">
        <v>1</v>
      </c>
    </row>
    <row r="8" spans="1:47" ht="15" customHeight="1" x14ac:dyDescent="0.45"/>
    <row r="9" spans="1:47" ht="19.95" customHeight="1" x14ac:dyDescent="0.45">
      <c r="O9" s="89" t="s">
        <v>37</v>
      </c>
      <c r="P9" s="127"/>
      <c r="Q9" s="127"/>
      <c r="R9" s="127"/>
      <c r="S9" s="127"/>
      <c r="T9" s="127"/>
      <c r="U9" s="127"/>
      <c r="V9" s="127"/>
      <c r="X9" s="81" t="str">
        <f>IF(入力シート!C9="","",入力シート!C9)</f>
        <v/>
      </c>
      <c r="Y9" s="81"/>
      <c r="Z9" s="81"/>
      <c r="AA9" s="81"/>
      <c r="AB9" s="81"/>
      <c r="AC9" s="81"/>
      <c r="AD9" s="81"/>
      <c r="AE9" s="81"/>
      <c r="AF9" s="81"/>
      <c r="AG9" s="81"/>
      <c r="AH9" s="81"/>
      <c r="AI9" s="81"/>
      <c r="AJ9" s="81"/>
      <c r="AK9" s="81"/>
      <c r="AL9" s="81"/>
      <c r="AM9" s="81"/>
      <c r="AN9" s="81"/>
      <c r="AO9" s="81"/>
      <c r="AP9" s="81"/>
      <c r="AQ9" s="81"/>
      <c r="AR9" s="81"/>
      <c r="AS9" s="81"/>
      <c r="AT9" s="81"/>
      <c r="AU9" s="81"/>
    </row>
    <row r="10" spans="1:47" ht="19.95" customHeight="1" x14ac:dyDescent="0.45">
      <c r="O10" s="89" t="s">
        <v>2</v>
      </c>
      <c r="P10" s="127"/>
      <c r="Q10" s="127"/>
      <c r="R10" s="127"/>
      <c r="S10" s="127"/>
      <c r="T10" s="127"/>
      <c r="U10" s="127"/>
      <c r="V10" s="127"/>
      <c r="X10" s="90" t="str">
        <f>IF(入力シート!C3="","",入力シート!C3)</f>
        <v/>
      </c>
      <c r="Y10" s="90"/>
      <c r="Z10" s="90"/>
      <c r="AA10" s="90"/>
      <c r="AB10" s="90"/>
      <c r="AC10" s="90"/>
      <c r="AD10" s="90"/>
      <c r="AE10" s="90"/>
      <c r="AF10" s="90"/>
      <c r="AG10" s="90"/>
      <c r="AH10" s="90"/>
      <c r="AI10" s="90"/>
      <c r="AJ10" s="90"/>
      <c r="AK10" s="90"/>
      <c r="AL10" s="90"/>
      <c r="AM10" s="90"/>
      <c r="AN10" s="90"/>
      <c r="AO10" s="90"/>
      <c r="AP10" s="90"/>
      <c r="AQ10" s="90"/>
      <c r="AR10" s="90"/>
      <c r="AS10" s="90"/>
      <c r="AT10" s="90"/>
      <c r="AU10" s="90"/>
    </row>
    <row r="11" spans="1:47" ht="19.95" customHeight="1" x14ac:dyDescent="0.45">
      <c r="O11" s="89" t="s">
        <v>38</v>
      </c>
      <c r="P11" s="127"/>
      <c r="Q11" s="127"/>
      <c r="R11" s="127"/>
      <c r="S11" s="127"/>
      <c r="T11" s="127"/>
      <c r="U11" s="127"/>
      <c r="V11" s="127"/>
      <c r="X11" s="81" t="str">
        <f>IF(入力シート!C2="","",入力シート!C2)</f>
        <v/>
      </c>
      <c r="Y11" s="81"/>
      <c r="Z11" s="81"/>
      <c r="AA11" s="81"/>
      <c r="AB11" s="81"/>
      <c r="AC11" s="81"/>
      <c r="AD11" s="81"/>
      <c r="AE11" s="81"/>
      <c r="AF11" s="81"/>
      <c r="AG11" s="81"/>
      <c r="AH11" s="81"/>
      <c r="AI11" s="81"/>
      <c r="AJ11" s="81"/>
      <c r="AK11" s="81"/>
      <c r="AL11" s="81"/>
      <c r="AM11" s="81"/>
      <c r="AN11" s="81"/>
      <c r="AO11" s="81"/>
      <c r="AP11" s="81"/>
      <c r="AQ11" s="81"/>
      <c r="AR11" s="81"/>
      <c r="AS11" s="81"/>
      <c r="AT11" s="81"/>
      <c r="AU11" s="81"/>
    </row>
    <row r="12" spans="1:47" ht="19.95" customHeight="1" x14ac:dyDescent="0.45">
      <c r="O12" s="89" t="s">
        <v>39</v>
      </c>
      <c r="P12" s="127"/>
      <c r="Q12" s="127"/>
      <c r="R12" s="127"/>
      <c r="S12" s="127"/>
      <c r="T12" s="127"/>
      <c r="U12" s="127"/>
      <c r="V12" s="127"/>
      <c r="X12" s="67" t="s">
        <v>30</v>
      </c>
      <c r="Y12" s="67"/>
      <c r="Z12" s="67"/>
      <c r="AA12" s="67"/>
      <c r="AB12" s="81" t="str">
        <f>IF(入力シート!C4="","",入力シート!C4)</f>
        <v/>
      </c>
      <c r="AC12" s="81"/>
      <c r="AD12" s="81"/>
      <c r="AE12" s="81"/>
      <c r="AF12" s="81"/>
      <c r="AG12" s="81"/>
      <c r="AH12" s="81"/>
      <c r="AI12" s="81"/>
      <c r="AJ12" s="81"/>
      <c r="AK12" s="81"/>
      <c r="AL12" s="81"/>
      <c r="AM12" s="81"/>
      <c r="AN12" s="81"/>
      <c r="AO12" s="81"/>
      <c r="AP12" s="81"/>
      <c r="AQ12" s="81"/>
      <c r="AR12" s="81"/>
      <c r="AS12" s="81"/>
      <c r="AT12" s="81"/>
      <c r="AU12" s="81"/>
    </row>
    <row r="13" spans="1:47" ht="19.95" customHeight="1" x14ac:dyDescent="0.45">
      <c r="O13" s="89" t="s">
        <v>6</v>
      </c>
      <c r="P13" s="127"/>
      <c r="Q13" s="127"/>
      <c r="R13" s="127"/>
      <c r="S13" s="127"/>
      <c r="T13" s="127"/>
      <c r="U13" s="127"/>
      <c r="V13" s="127"/>
      <c r="X13" s="126" t="str">
        <f>IF(入力シート!C7="","",入力シート!C7)</f>
        <v/>
      </c>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row>
    <row r="14" spans="1:47" ht="10.050000000000001" customHeight="1" x14ac:dyDescent="0.45"/>
    <row r="15" spans="1:47" ht="70.05" customHeight="1" x14ac:dyDescent="0.45">
      <c r="A15" s="76" t="s">
        <v>45</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row>
    <row r="16" spans="1:47" ht="10.050000000000001" customHeight="1" x14ac:dyDescent="0.45"/>
    <row r="17" spans="1:47" ht="40.049999999999997" customHeight="1" x14ac:dyDescent="0.45">
      <c r="A17" s="110" t="s">
        <v>40</v>
      </c>
      <c r="B17" s="102"/>
      <c r="C17" s="102"/>
      <c r="D17" s="102"/>
      <c r="E17" s="103"/>
      <c r="F17" s="140" t="s">
        <v>41</v>
      </c>
      <c r="G17" s="140"/>
      <c r="H17" s="140"/>
      <c r="I17" s="140"/>
      <c r="J17" s="140"/>
      <c r="K17" s="140"/>
      <c r="L17" s="140"/>
      <c r="M17" s="140"/>
      <c r="N17" s="140"/>
      <c r="O17" s="140"/>
      <c r="P17" s="140"/>
      <c r="Q17" s="110" t="s">
        <v>42</v>
      </c>
      <c r="R17" s="102"/>
      <c r="S17" s="102"/>
      <c r="T17" s="103"/>
      <c r="U17" s="110" t="s">
        <v>43</v>
      </c>
      <c r="V17" s="102"/>
      <c r="W17" s="102"/>
      <c r="X17" s="102"/>
      <c r="Y17" s="102"/>
      <c r="Z17" s="102"/>
      <c r="AA17" s="102"/>
      <c r="AB17" s="102"/>
      <c r="AC17" s="102"/>
      <c r="AD17" s="102"/>
      <c r="AE17" s="102"/>
      <c r="AF17" s="102"/>
      <c r="AG17" s="102"/>
      <c r="AH17" s="102"/>
      <c r="AI17" s="102"/>
      <c r="AJ17" s="102"/>
      <c r="AK17" s="102"/>
      <c r="AL17" s="103"/>
      <c r="AM17" s="110" t="s">
        <v>6</v>
      </c>
      <c r="AN17" s="102"/>
      <c r="AO17" s="102"/>
      <c r="AP17" s="102"/>
      <c r="AQ17" s="102"/>
      <c r="AR17" s="102"/>
      <c r="AS17" s="102"/>
      <c r="AT17" s="102"/>
      <c r="AU17" s="103"/>
    </row>
    <row r="18" spans="1:47" ht="15" customHeight="1" x14ac:dyDescent="0.45">
      <c r="A18" s="116" t="s">
        <v>30</v>
      </c>
      <c r="B18" s="117"/>
      <c r="C18" s="117"/>
      <c r="D18" s="117"/>
      <c r="E18" s="118"/>
      <c r="F18" s="137" t="str">
        <f>IF(入力シート!C5="","",入力シート!C5)</f>
        <v/>
      </c>
      <c r="G18" s="138"/>
      <c r="H18" s="138"/>
      <c r="I18" s="138"/>
      <c r="J18" s="138"/>
      <c r="K18" s="138"/>
      <c r="L18" s="138"/>
      <c r="M18" s="138"/>
      <c r="N18" s="138"/>
      <c r="O18" s="138"/>
      <c r="P18" s="139"/>
      <c r="Q18" s="110" t="str">
        <f>IF(入力シート!C6="","",入力シート!C6)</f>
        <v/>
      </c>
      <c r="R18" s="102"/>
      <c r="S18" s="102"/>
      <c r="T18" s="103"/>
      <c r="U18" s="110" t="s">
        <v>44</v>
      </c>
      <c r="V18" s="102"/>
      <c r="W18" s="114" t="str">
        <f>IF(入力シート!C8="","",入力シート!C8)</f>
        <v/>
      </c>
      <c r="X18" s="114"/>
      <c r="Y18" s="114"/>
      <c r="Z18" s="114"/>
      <c r="AA18" s="114"/>
      <c r="AB18" s="114"/>
      <c r="AC18" s="114"/>
      <c r="AD18" s="114"/>
      <c r="AE18" s="114"/>
      <c r="AF18" s="114"/>
      <c r="AG18" s="114"/>
      <c r="AH18" s="9"/>
      <c r="AI18" s="9"/>
      <c r="AJ18" s="9"/>
      <c r="AK18" s="9"/>
      <c r="AL18" s="10"/>
      <c r="AM18" s="128" t="str">
        <f>IF(入力シート!C7="","",入力シート!C7)</f>
        <v/>
      </c>
      <c r="AN18" s="129"/>
      <c r="AO18" s="129"/>
      <c r="AP18" s="129"/>
      <c r="AQ18" s="129"/>
      <c r="AR18" s="129"/>
      <c r="AS18" s="129"/>
      <c r="AT18" s="129"/>
      <c r="AU18" s="130"/>
    </row>
    <row r="19" spans="1:47" ht="25.05" customHeight="1" x14ac:dyDescent="0.45">
      <c r="A19" s="119"/>
      <c r="B19" s="120"/>
      <c r="C19" s="120"/>
      <c r="D19" s="120"/>
      <c r="E19" s="121"/>
      <c r="F19" s="120" t="str">
        <f>IF(入力シート!C4="","",入力シート!C4)</f>
        <v/>
      </c>
      <c r="G19" s="120"/>
      <c r="H19" s="120"/>
      <c r="I19" s="120"/>
      <c r="J19" s="120"/>
      <c r="K19" s="120"/>
      <c r="L19" s="120"/>
      <c r="M19" s="120"/>
      <c r="N19" s="120"/>
      <c r="O19" s="120"/>
      <c r="P19" s="120"/>
      <c r="Q19" s="111"/>
      <c r="R19" s="94"/>
      <c r="S19" s="94"/>
      <c r="T19" s="98"/>
      <c r="U19" s="115" t="str">
        <f>IF(入力シート!C9="","",入力シート!C9)</f>
        <v/>
      </c>
      <c r="V19" s="83"/>
      <c r="W19" s="83"/>
      <c r="X19" s="83"/>
      <c r="Y19" s="83"/>
      <c r="Z19" s="83"/>
      <c r="AA19" s="83"/>
      <c r="AB19" s="83"/>
      <c r="AC19" s="83"/>
      <c r="AD19" s="83"/>
      <c r="AE19" s="83"/>
      <c r="AF19" s="83"/>
      <c r="AG19" s="83"/>
      <c r="AH19" s="83"/>
      <c r="AI19" s="83"/>
      <c r="AJ19" s="83"/>
      <c r="AK19" s="83"/>
      <c r="AL19" s="84"/>
      <c r="AM19" s="131"/>
      <c r="AN19" s="132"/>
      <c r="AO19" s="132"/>
      <c r="AP19" s="132"/>
      <c r="AQ19" s="132"/>
      <c r="AR19" s="132"/>
      <c r="AS19" s="132"/>
      <c r="AT19" s="132"/>
      <c r="AU19" s="133"/>
    </row>
    <row r="20" spans="1:47" ht="15" customHeight="1" x14ac:dyDescent="0.45">
      <c r="A20" s="116" t="s">
        <v>47</v>
      </c>
      <c r="B20" s="117"/>
      <c r="C20" s="117"/>
      <c r="D20" s="117"/>
      <c r="E20" s="118"/>
      <c r="F20" s="137" t="str">
        <f>IF(入力シート!C17="","",入力シート!C17)</f>
        <v/>
      </c>
      <c r="G20" s="138"/>
      <c r="H20" s="138"/>
      <c r="I20" s="138"/>
      <c r="J20" s="138"/>
      <c r="K20" s="138"/>
      <c r="L20" s="138"/>
      <c r="M20" s="138"/>
      <c r="N20" s="138"/>
      <c r="O20" s="138"/>
      <c r="P20" s="139"/>
      <c r="Q20" s="110" t="str">
        <f>IF(入力シート!C18="","",入力シート!C18)</f>
        <v/>
      </c>
      <c r="R20" s="102"/>
      <c r="S20" s="102"/>
      <c r="T20" s="103"/>
      <c r="U20" s="110" t="s">
        <v>44</v>
      </c>
      <c r="V20" s="102"/>
      <c r="W20" s="114" t="str">
        <f>IF(入力シート!C19="","",入力シート!C19)</f>
        <v/>
      </c>
      <c r="X20" s="114"/>
      <c r="Y20" s="114"/>
      <c r="Z20" s="114"/>
      <c r="AA20" s="114"/>
      <c r="AB20" s="114"/>
      <c r="AC20" s="114"/>
      <c r="AD20" s="114"/>
      <c r="AE20" s="114"/>
      <c r="AF20" s="114"/>
      <c r="AG20" s="114"/>
      <c r="AH20" s="9"/>
      <c r="AI20" s="9"/>
      <c r="AJ20" s="9"/>
      <c r="AK20" s="9"/>
      <c r="AL20" s="10"/>
      <c r="AM20" s="128" t="str">
        <f>IF(入力シート!C21="","",入力シート!C21)</f>
        <v/>
      </c>
      <c r="AN20" s="129"/>
      <c r="AO20" s="129"/>
      <c r="AP20" s="129"/>
      <c r="AQ20" s="129"/>
      <c r="AR20" s="129"/>
      <c r="AS20" s="129"/>
      <c r="AT20" s="129"/>
      <c r="AU20" s="130"/>
    </row>
    <row r="21" spans="1:47" ht="25.05" customHeight="1" x14ac:dyDescent="0.45">
      <c r="A21" s="119"/>
      <c r="B21" s="120"/>
      <c r="C21" s="120"/>
      <c r="D21" s="120"/>
      <c r="E21" s="121"/>
      <c r="F21" s="120" t="str">
        <f>IF(入力シート!C16="","",入力シート!C16)</f>
        <v/>
      </c>
      <c r="G21" s="120"/>
      <c r="H21" s="120"/>
      <c r="I21" s="120"/>
      <c r="J21" s="120"/>
      <c r="K21" s="120"/>
      <c r="L21" s="120"/>
      <c r="M21" s="120"/>
      <c r="N21" s="120"/>
      <c r="O21" s="120"/>
      <c r="P21" s="120"/>
      <c r="Q21" s="111"/>
      <c r="R21" s="94"/>
      <c r="S21" s="94"/>
      <c r="T21" s="98"/>
      <c r="U21" s="115" t="str">
        <f>IF(入力シート!C20="","",入力シート!C20)</f>
        <v/>
      </c>
      <c r="V21" s="83"/>
      <c r="W21" s="83"/>
      <c r="X21" s="83"/>
      <c r="Y21" s="83"/>
      <c r="Z21" s="83"/>
      <c r="AA21" s="83"/>
      <c r="AB21" s="83"/>
      <c r="AC21" s="83"/>
      <c r="AD21" s="83"/>
      <c r="AE21" s="83"/>
      <c r="AF21" s="83"/>
      <c r="AG21" s="83"/>
      <c r="AH21" s="83"/>
      <c r="AI21" s="83"/>
      <c r="AJ21" s="83"/>
      <c r="AK21" s="83"/>
      <c r="AL21" s="84"/>
      <c r="AM21" s="131"/>
      <c r="AN21" s="132"/>
      <c r="AO21" s="132"/>
      <c r="AP21" s="132"/>
      <c r="AQ21" s="132"/>
      <c r="AR21" s="132"/>
      <c r="AS21" s="132"/>
      <c r="AT21" s="132"/>
      <c r="AU21" s="133"/>
    </row>
    <row r="22" spans="1:47" ht="15" customHeight="1" x14ac:dyDescent="0.45">
      <c r="A22" s="122" t="s">
        <v>48</v>
      </c>
      <c r="B22" s="123"/>
      <c r="C22" s="123"/>
      <c r="D22" s="123"/>
      <c r="E22" s="124"/>
      <c r="F22" s="137" t="str">
        <f>IF(入力シート!C23="","",入力シート!C23)</f>
        <v/>
      </c>
      <c r="G22" s="138"/>
      <c r="H22" s="138"/>
      <c r="I22" s="138"/>
      <c r="J22" s="138"/>
      <c r="K22" s="138"/>
      <c r="L22" s="138"/>
      <c r="M22" s="138"/>
      <c r="N22" s="138"/>
      <c r="O22" s="138"/>
      <c r="P22" s="139"/>
      <c r="Q22" s="112" t="str">
        <f>IF(入力シート!C24="","",入力シート!C24)</f>
        <v/>
      </c>
      <c r="R22" s="74"/>
      <c r="S22" s="74"/>
      <c r="T22" s="113"/>
      <c r="U22" s="112" t="s">
        <v>44</v>
      </c>
      <c r="V22" s="74"/>
      <c r="W22" s="81" t="str">
        <f>IF(入力シート!C25="","",入力シート!C25)</f>
        <v/>
      </c>
      <c r="X22" s="81"/>
      <c r="Y22" s="81"/>
      <c r="Z22" s="81"/>
      <c r="AA22" s="81"/>
      <c r="AB22" s="81"/>
      <c r="AC22" s="81"/>
      <c r="AD22" s="81"/>
      <c r="AE22" s="81"/>
      <c r="AF22" s="81"/>
      <c r="AG22" s="81"/>
      <c r="AL22" s="2"/>
      <c r="AM22" s="134" t="str">
        <f>IF(入力シート!C27="","",入力シート!C27)</f>
        <v/>
      </c>
      <c r="AN22" s="135"/>
      <c r="AO22" s="135"/>
      <c r="AP22" s="135"/>
      <c r="AQ22" s="135"/>
      <c r="AR22" s="135"/>
      <c r="AS22" s="135"/>
      <c r="AT22" s="135"/>
      <c r="AU22" s="136"/>
    </row>
    <row r="23" spans="1:47" ht="25.05" customHeight="1" x14ac:dyDescent="0.45">
      <c r="A23" s="119"/>
      <c r="B23" s="120"/>
      <c r="C23" s="120"/>
      <c r="D23" s="120"/>
      <c r="E23" s="121"/>
      <c r="F23" s="120" t="str">
        <f>IF(入力シート!C22="","",入力シート!C22)</f>
        <v/>
      </c>
      <c r="G23" s="120"/>
      <c r="H23" s="120"/>
      <c r="I23" s="120"/>
      <c r="J23" s="120"/>
      <c r="K23" s="120"/>
      <c r="L23" s="120"/>
      <c r="M23" s="120"/>
      <c r="N23" s="120"/>
      <c r="O23" s="120"/>
      <c r="P23" s="120"/>
      <c r="Q23" s="111"/>
      <c r="R23" s="94"/>
      <c r="S23" s="94"/>
      <c r="T23" s="98"/>
      <c r="U23" s="115" t="str">
        <f>IF(入力シート!C26="","",入力シート!C26)</f>
        <v/>
      </c>
      <c r="V23" s="83"/>
      <c r="W23" s="83"/>
      <c r="X23" s="83"/>
      <c r="Y23" s="83"/>
      <c r="Z23" s="83"/>
      <c r="AA23" s="83"/>
      <c r="AB23" s="83"/>
      <c r="AC23" s="83"/>
      <c r="AD23" s="83"/>
      <c r="AE23" s="83"/>
      <c r="AF23" s="83"/>
      <c r="AG23" s="83"/>
      <c r="AH23" s="83"/>
      <c r="AI23" s="83"/>
      <c r="AJ23" s="83"/>
      <c r="AK23" s="83"/>
      <c r="AL23" s="84"/>
      <c r="AM23" s="131"/>
      <c r="AN23" s="132"/>
      <c r="AO23" s="132"/>
      <c r="AP23" s="132"/>
      <c r="AQ23" s="132"/>
      <c r="AR23" s="132"/>
      <c r="AS23" s="132"/>
      <c r="AT23" s="132"/>
      <c r="AU23" s="133"/>
    </row>
    <row r="24" spans="1:47" ht="199.95" customHeight="1" x14ac:dyDescent="0.45">
      <c r="C24" s="108" t="s">
        <v>46</v>
      </c>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row>
  </sheetData>
  <sheetProtection selectLockedCells="1"/>
  <mergeCells count="43">
    <mergeCell ref="AM20:AU21"/>
    <mergeCell ref="AM22:AU23"/>
    <mergeCell ref="A15:AU15"/>
    <mergeCell ref="F21:P21"/>
    <mergeCell ref="F22:P22"/>
    <mergeCell ref="F23:P23"/>
    <mergeCell ref="A17:E17"/>
    <mergeCell ref="Q17:T17"/>
    <mergeCell ref="F17:P17"/>
    <mergeCell ref="U17:AL17"/>
    <mergeCell ref="F18:P18"/>
    <mergeCell ref="F19:P19"/>
    <mergeCell ref="F20:P20"/>
    <mergeCell ref="AM17:AU17"/>
    <mergeCell ref="A18:E19"/>
    <mergeCell ref="A3:AU3"/>
    <mergeCell ref="X9:AU9"/>
    <mergeCell ref="X10:AU10"/>
    <mergeCell ref="X11:AU11"/>
    <mergeCell ref="X13:AU13"/>
    <mergeCell ref="X12:AA12"/>
    <mergeCell ref="AB12:AU12"/>
    <mergeCell ref="O9:V9"/>
    <mergeCell ref="O10:V10"/>
    <mergeCell ref="O11:V11"/>
    <mergeCell ref="O12:V12"/>
    <mergeCell ref="O13:V13"/>
    <mergeCell ref="Q18:T19"/>
    <mergeCell ref="C24:AS24"/>
    <mergeCell ref="Q20:T21"/>
    <mergeCell ref="Q22:T23"/>
    <mergeCell ref="U18:V18"/>
    <mergeCell ref="U20:V20"/>
    <mergeCell ref="U22:V22"/>
    <mergeCell ref="W18:AG18"/>
    <mergeCell ref="W20:AG20"/>
    <mergeCell ref="W22:AG22"/>
    <mergeCell ref="U19:AL19"/>
    <mergeCell ref="U21:AL21"/>
    <mergeCell ref="A20:E21"/>
    <mergeCell ref="A22:E23"/>
    <mergeCell ref="U23:AL23"/>
    <mergeCell ref="AM18:AU19"/>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AB651-8AB4-4C98-A7C1-C74650442586}">
  <dimension ref="A1:AU31"/>
  <sheetViews>
    <sheetView zoomScaleNormal="100" workbookViewId="0">
      <selection activeCell="AH32" sqref="AH32"/>
    </sheetView>
  </sheetViews>
  <sheetFormatPr defaultColWidth="1.69921875" defaultRowHeight="19.95" customHeight="1" x14ac:dyDescent="0.45"/>
  <cols>
    <col min="1" max="5" width="1.69921875" style="1"/>
    <col min="6" max="6" width="3.19921875" style="1" customWidth="1"/>
    <col min="7" max="42" width="1.69921875" style="1"/>
    <col min="43" max="44" width="0.8984375" style="1" customWidth="1"/>
    <col min="45" max="16384" width="1.69921875" style="1"/>
  </cols>
  <sheetData>
    <row r="1" spans="1:47" ht="30" customHeight="1" x14ac:dyDescent="0.45">
      <c r="A1" s="183" t="s">
        <v>53</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row>
    <row r="2" spans="1:47" ht="19.95" customHeight="1" x14ac:dyDescent="0.45">
      <c r="S2" s="94" t="s">
        <v>226</v>
      </c>
      <c r="T2" s="94"/>
      <c r="U2" s="94"/>
      <c r="V2" s="94"/>
      <c r="W2" s="94"/>
      <c r="X2" s="94"/>
      <c r="Y2" s="94"/>
      <c r="Z2" s="94"/>
      <c r="AA2" s="209" t="str">
        <f>IF(入力シート!C2="","",入力シート!C2)</f>
        <v/>
      </c>
      <c r="AB2" s="209"/>
      <c r="AC2" s="209"/>
      <c r="AD2" s="209"/>
      <c r="AE2" s="209"/>
      <c r="AF2" s="209"/>
      <c r="AG2" s="209"/>
      <c r="AH2" s="209"/>
      <c r="AI2" s="209"/>
      <c r="AJ2" s="209"/>
      <c r="AK2" s="209"/>
      <c r="AL2" s="209"/>
      <c r="AM2" s="209"/>
      <c r="AN2" s="209"/>
      <c r="AO2" s="209"/>
      <c r="AP2" s="209"/>
      <c r="AQ2" s="209"/>
      <c r="AR2" s="209"/>
      <c r="AS2" s="209"/>
      <c r="AT2" s="209"/>
      <c r="AU2" s="209"/>
    </row>
    <row r="3" spans="1:47" s="13" customFormat="1" ht="19.95" customHeight="1" x14ac:dyDescent="0.45">
      <c r="A3" s="141" t="str">
        <f>IF(入力シート!C28="実施予定","☑","□")</f>
        <v>□</v>
      </c>
      <c r="B3" s="141"/>
      <c r="C3" s="13" t="s">
        <v>54</v>
      </c>
    </row>
    <row r="4" spans="1:47" ht="19.95" customHeight="1" x14ac:dyDescent="0.45">
      <c r="A4" s="148" t="s">
        <v>64</v>
      </c>
      <c r="B4" s="149"/>
      <c r="C4" s="149"/>
      <c r="D4" s="149"/>
      <c r="E4" s="149"/>
      <c r="F4" s="149"/>
      <c r="G4" s="149"/>
      <c r="H4" s="149"/>
      <c r="I4" s="149"/>
      <c r="J4" s="149"/>
      <c r="K4" s="150"/>
      <c r="L4" s="146" t="s">
        <v>55</v>
      </c>
      <c r="M4" s="147"/>
      <c r="N4" s="147"/>
      <c r="O4" s="147"/>
      <c r="P4" s="147"/>
      <c r="Q4" s="147"/>
      <c r="R4" s="147"/>
      <c r="S4" s="147"/>
      <c r="T4" s="147"/>
      <c r="U4" s="147"/>
      <c r="V4" s="147"/>
      <c r="W4" s="147"/>
      <c r="X4" s="147"/>
      <c r="Y4" s="147"/>
      <c r="Z4" s="164" t="str">
        <f>IF(入力シート!C29="","",入力シート!C29)</f>
        <v/>
      </c>
      <c r="AA4" s="164"/>
      <c r="AB4" s="164"/>
      <c r="AC4" s="164"/>
      <c r="AD4" s="164"/>
      <c r="AE4" s="164"/>
      <c r="AF4" s="164"/>
      <c r="AG4" s="165"/>
      <c r="AH4" s="154" t="s">
        <v>57</v>
      </c>
      <c r="AI4" s="155"/>
      <c r="AJ4" s="155"/>
      <c r="AK4" s="155"/>
      <c r="AL4" s="155"/>
      <c r="AM4" s="155"/>
      <c r="AN4" s="155"/>
      <c r="AO4" s="155"/>
      <c r="AP4" s="155"/>
      <c r="AQ4" s="155"/>
      <c r="AR4" s="155"/>
      <c r="AS4" s="155"/>
      <c r="AT4" s="155"/>
      <c r="AU4" s="156"/>
    </row>
    <row r="5" spans="1:47" ht="19.95" customHeight="1" x14ac:dyDescent="0.45">
      <c r="A5" s="151"/>
      <c r="B5" s="152"/>
      <c r="C5" s="152"/>
      <c r="D5" s="152"/>
      <c r="E5" s="152"/>
      <c r="F5" s="152"/>
      <c r="G5" s="152"/>
      <c r="H5" s="152"/>
      <c r="I5" s="152"/>
      <c r="J5" s="152"/>
      <c r="K5" s="153"/>
      <c r="L5" s="144" t="s">
        <v>56</v>
      </c>
      <c r="M5" s="145"/>
      <c r="N5" s="145"/>
      <c r="O5" s="145"/>
      <c r="P5" s="145"/>
      <c r="Q5" s="145"/>
      <c r="R5" s="145"/>
      <c r="S5" s="145"/>
      <c r="T5" s="145"/>
      <c r="U5" s="145"/>
      <c r="V5" s="145"/>
      <c r="W5" s="145"/>
      <c r="X5" s="145"/>
      <c r="Y5" s="145"/>
      <c r="Z5" s="166" t="str">
        <f>IF(入力シート!C30="","",入力シート!C30)</f>
        <v/>
      </c>
      <c r="AA5" s="166"/>
      <c r="AB5" s="166"/>
      <c r="AC5" s="166"/>
      <c r="AD5" s="166"/>
      <c r="AE5" s="166"/>
      <c r="AF5" s="166"/>
      <c r="AG5" s="167"/>
      <c r="AH5" s="157" t="str">
        <f>IF(入力シート!C32="","",入力シート!C32)</f>
        <v/>
      </c>
      <c r="AI5" s="157"/>
      <c r="AJ5" s="157"/>
      <c r="AK5" s="157"/>
      <c r="AL5" s="157"/>
      <c r="AM5" s="157"/>
      <c r="AN5" s="157"/>
      <c r="AO5" s="157"/>
      <c r="AP5" s="157"/>
      <c r="AQ5" s="157"/>
      <c r="AR5" s="157"/>
      <c r="AS5" s="157"/>
      <c r="AT5" s="157"/>
      <c r="AU5" s="158"/>
    </row>
    <row r="6" spans="1:47" ht="19.95" customHeight="1" x14ac:dyDescent="0.45">
      <c r="A6" s="151"/>
      <c r="B6" s="152"/>
      <c r="C6" s="152"/>
      <c r="D6" s="152"/>
      <c r="E6" s="152"/>
      <c r="F6" s="152"/>
      <c r="G6" s="152"/>
      <c r="H6" s="152"/>
      <c r="I6" s="152"/>
      <c r="J6" s="152"/>
      <c r="K6" s="153"/>
      <c r="L6" s="142" t="s">
        <v>50</v>
      </c>
      <c r="M6" s="143"/>
      <c r="N6" s="143"/>
      <c r="O6" s="143"/>
      <c r="P6" s="143"/>
      <c r="Q6" s="143"/>
      <c r="R6" s="143"/>
      <c r="S6" s="143"/>
      <c r="T6" s="143"/>
      <c r="U6" s="143"/>
      <c r="V6" s="143"/>
      <c r="W6" s="143"/>
      <c r="X6" s="143"/>
      <c r="Y6" s="143"/>
      <c r="Z6" s="168" t="str">
        <f>IF(入力シート!C31="","",入力シート!C31)</f>
        <v/>
      </c>
      <c r="AA6" s="168"/>
      <c r="AB6" s="168"/>
      <c r="AC6" s="168"/>
      <c r="AD6" s="168"/>
      <c r="AE6" s="168"/>
      <c r="AF6" s="168"/>
      <c r="AG6" s="169"/>
      <c r="AH6" s="157"/>
      <c r="AI6" s="157"/>
      <c r="AJ6" s="157"/>
      <c r="AK6" s="157"/>
      <c r="AL6" s="157"/>
      <c r="AM6" s="157"/>
      <c r="AN6" s="157"/>
      <c r="AO6" s="157"/>
      <c r="AP6" s="157"/>
      <c r="AQ6" s="157"/>
      <c r="AR6" s="157"/>
      <c r="AS6" s="157"/>
      <c r="AT6" s="157"/>
      <c r="AU6" s="158"/>
    </row>
    <row r="7" spans="1:47" ht="40.049999999999997" customHeight="1" x14ac:dyDescent="0.45">
      <c r="A7" s="159" t="s">
        <v>65</v>
      </c>
      <c r="B7" s="160"/>
      <c r="C7" s="160"/>
      <c r="D7" s="160"/>
      <c r="E7" s="160"/>
      <c r="F7" s="160"/>
      <c r="G7" s="160"/>
      <c r="H7" s="160"/>
      <c r="I7" s="160"/>
      <c r="J7" s="160"/>
      <c r="K7" s="161"/>
      <c r="L7" s="70" t="str">
        <f>IF(入力シート!C33="","",入力シート!C33)</f>
        <v/>
      </c>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1"/>
    </row>
    <row r="8" spans="1:47" ht="19.95" customHeight="1" x14ac:dyDescent="0.45">
      <c r="A8" s="151" t="s">
        <v>66</v>
      </c>
      <c r="B8" s="152"/>
      <c r="C8" s="152"/>
      <c r="D8" s="152"/>
      <c r="E8" s="152"/>
      <c r="F8" s="152"/>
      <c r="G8" s="152"/>
      <c r="H8" s="152"/>
      <c r="I8" s="152"/>
      <c r="J8" s="152"/>
      <c r="K8" s="153"/>
      <c r="L8" s="162" t="str">
        <f>IF(入力シート!C34="","",入力シート!C34)</f>
        <v/>
      </c>
      <c r="M8" s="162"/>
      <c r="N8" s="162"/>
      <c r="O8" s="162"/>
      <c r="P8" s="162"/>
      <c r="Q8" s="162"/>
      <c r="R8" s="162"/>
      <c r="S8" s="162"/>
      <c r="T8" s="162"/>
      <c r="U8" s="162"/>
      <c r="V8" s="162"/>
      <c r="W8" s="162"/>
      <c r="X8" s="162"/>
      <c r="Y8" s="162"/>
      <c r="Z8" s="163" t="str">
        <f>IF(入力シート!C35="","",入力シート!C35)</f>
        <v/>
      </c>
      <c r="AA8" s="163"/>
      <c r="AB8" s="163"/>
      <c r="AC8" s="163"/>
      <c r="AD8" s="163"/>
      <c r="AE8" s="163"/>
      <c r="AF8" s="163"/>
      <c r="AG8" s="163"/>
      <c r="AH8" s="163"/>
      <c r="AI8" s="74" t="s">
        <v>58</v>
      </c>
      <c r="AJ8" s="74"/>
      <c r="AK8" s="74"/>
      <c r="AL8" s="163" t="str">
        <f>IF(入力シート!C36="","",入力シート!C36)</f>
        <v/>
      </c>
      <c r="AM8" s="163"/>
      <c r="AN8" s="163"/>
      <c r="AO8" s="163"/>
      <c r="AP8" s="163"/>
      <c r="AQ8" s="163"/>
      <c r="AR8" s="163"/>
      <c r="AS8" s="163"/>
      <c r="AT8" s="163"/>
      <c r="AU8" s="2"/>
    </row>
    <row r="9" spans="1:47" ht="19.95" customHeight="1" x14ac:dyDescent="0.45">
      <c r="A9" s="159" t="s">
        <v>67</v>
      </c>
      <c r="B9" s="160"/>
      <c r="C9" s="160"/>
      <c r="D9" s="160"/>
      <c r="E9" s="160"/>
      <c r="F9" s="160"/>
      <c r="G9" s="160"/>
      <c r="H9" s="160"/>
      <c r="I9" s="160"/>
      <c r="J9" s="160"/>
      <c r="K9" s="161"/>
      <c r="L9" s="70" t="str">
        <f>IF(入力シート!C37="","",入力シート!C37)</f>
        <v/>
      </c>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1"/>
    </row>
    <row r="10" spans="1:47" ht="15" customHeight="1" x14ac:dyDescent="0.45"/>
    <row r="11" spans="1:47" s="13" customFormat="1" ht="19.95" customHeight="1" x14ac:dyDescent="0.45">
      <c r="A11" s="141" t="str">
        <f>IF(入力シート!C38="実施予定","☑","□")</f>
        <v>□</v>
      </c>
      <c r="B11" s="141"/>
      <c r="C11" s="13" t="s">
        <v>59</v>
      </c>
    </row>
    <row r="12" spans="1:47" ht="19.95" customHeight="1" x14ac:dyDescent="0.45">
      <c r="A12" s="170" t="s">
        <v>68</v>
      </c>
      <c r="B12" s="170"/>
      <c r="C12" s="170"/>
      <c r="D12" s="170"/>
      <c r="E12" s="170"/>
      <c r="F12" s="170"/>
      <c r="G12" s="170"/>
      <c r="H12" s="170"/>
      <c r="I12" s="170"/>
      <c r="J12" s="170"/>
      <c r="K12" s="170"/>
      <c r="L12" s="171" t="str">
        <f>IF(入力シート!C39="","",入力シート!C39)</f>
        <v/>
      </c>
      <c r="M12" s="172"/>
      <c r="N12" s="172"/>
      <c r="O12" s="172"/>
      <c r="P12" s="172"/>
      <c r="Q12" s="172"/>
      <c r="R12" s="172"/>
      <c r="S12" s="172"/>
      <c r="T12" s="11"/>
      <c r="U12" s="11"/>
      <c r="V12" s="11"/>
      <c r="W12" s="11"/>
      <c r="X12" s="11"/>
      <c r="Y12" s="11"/>
      <c r="Z12" s="11"/>
      <c r="AA12" s="11"/>
      <c r="AB12" s="11"/>
      <c r="AC12" s="11"/>
      <c r="AD12" s="11"/>
      <c r="AE12" s="11"/>
      <c r="AF12" s="11"/>
      <c r="AG12" s="12"/>
      <c r="AH12" s="154" t="s">
        <v>61</v>
      </c>
      <c r="AI12" s="155"/>
      <c r="AJ12" s="155"/>
      <c r="AK12" s="155"/>
      <c r="AL12" s="155"/>
      <c r="AM12" s="155"/>
      <c r="AN12" s="155"/>
      <c r="AO12" s="155"/>
      <c r="AP12" s="155"/>
      <c r="AQ12" s="155"/>
      <c r="AR12" s="155"/>
      <c r="AS12" s="155"/>
      <c r="AT12" s="155"/>
      <c r="AU12" s="156"/>
    </row>
    <row r="13" spans="1:47" ht="40.049999999999997" customHeight="1" x14ac:dyDescent="0.45">
      <c r="A13" s="170" t="s">
        <v>69</v>
      </c>
      <c r="B13" s="170"/>
      <c r="C13" s="170"/>
      <c r="D13" s="170"/>
      <c r="E13" s="170"/>
      <c r="F13" s="170"/>
      <c r="G13" s="170"/>
      <c r="H13" s="170"/>
      <c r="I13" s="170"/>
      <c r="J13" s="170"/>
      <c r="K13" s="170"/>
      <c r="L13" s="72" t="str">
        <f>IF(入力シート!C41="","",入力シート!C41)</f>
        <v/>
      </c>
      <c r="M13" s="70"/>
      <c r="N13" s="70"/>
      <c r="O13" s="70"/>
      <c r="P13" s="70"/>
      <c r="Q13" s="70"/>
      <c r="R13" s="70"/>
      <c r="S13" s="70"/>
      <c r="T13" s="70"/>
      <c r="U13" s="70"/>
      <c r="V13" s="70"/>
      <c r="W13" s="70"/>
      <c r="X13" s="70"/>
      <c r="Y13" s="70"/>
      <c r="Z13" s="70"/>
      <c r="AA13" s="70"/>
      <c r="AB13" s="70"/>
      <c r="AC13" s="70"/>
      <c r="AD13" s="70"/>
      <c r="AE13" s="70"/>
      <c r="AF13" s="70"/>
      <c r="AG13" s="71"/>
      <c r="AH13" s="173" t="str">
        <f>IF(入力シート!C40="","",入力シート!C40)</f>
        <v/>
      </c>
      <c r="AI13" s="174"/>
      <c r="AJ13" s="174"/>
      <c r="AK13" s="174"/>
      <c r="AL13" s="174"/>
      <c r="AM13" s="174"/>
      <c r="AN13" s="174"/>
      <c r="AO13" s="174"/>
      <c r="AP13" s="174"/>
      <c r="AQ13" s="174"/>
      <c r="AR13" s="174"/>
      <c r="AS13" s="174"/>
      <c r="AT13" s="174"/>
      <c r="AU13" s="175"/>
    </row>
    <row r="14" spans="1:47" ht="19.95" customHeight="1" x14ac:dyDescent="0.45">
      <c r="A14" s="170" t="s">
        <v>70</v>
      </c>
      <c r="B14" s="170"/>
      <c r="C14" s="170"/>
      <c r="D14" s="170"/>
      <c r="E14" s="170"/>
      <c r="F14" s="170"/>
      <c r="G14" s="170"/>
      <c r="H14" s="170"/>
      <c r="I14" s="170"/>
      <c r="J14" s="170"/>
      <c r="K14" s="170"/>
      <c r="L14" s="176" t="str">
        <f>IF(入力シート!C42="","",入力シート!C42)</f>
        <v/>
      </c>
      <c r="M14" s="177"/>
      <c r="N14" s="177"/>
      <c r="O14" s="177"/>
      <c r="P14" s="177"/>
      <c r="Q14" s="177"/>
      <c r="R14" s="177"/>
      <c r="S14" s="177"/>
      <c r="T14" s="177"/>
      <c r="U14" s="177"/>
      <c r="V14" s="177"/>
      <c r="W14" s="177"/>
      <c r="X14" s="177"/>
      <c r="Y14" s="177"/>
      <c r="Z14" s="96" t="s">
        <v>58</v>
      </c>
      <c r="AA14" s="96"/>
      <c r="AB14" s="96"/>
      <c r="AC14" s="177" t="str">
        <f>IF(入力シート!C43="","",入力シート!C43)</f>
        <v/>
      </c>
      <c r="AD14" s="177"/>
      <c r="AE14" s="177"/>
      <c r="AF14" s="177"/>
      <c r="AG14" s="177"/>
      <c r="AH14" s="177"/>
      <c r="AI14" s="177"/>
      <c r="AJ14" s="177"/>
      <c r="AK14" s="177"/>
      <c r="AL14" s="177"/>
      <c r="AM14" s="177"/>
      <c r="AN14" s="177"/>
      <c r="AO14" s="177"/>
      <c r="AP14" s="177"/>
      <c r="AQ14" s="11"/>
      <c r="AR14" s="11"/>
      <c r="AS14" s="11"/>
      <c r="AT14" s="11"/>
      <c r="AU14" s="12"/>
    </row>
    <row r="15" spans="1:47" ht="19.95" customHeight="1" x14ac:dyDescent="0.45">
      <c r="A15" s="170" t="s">
        <v>71</v>
      </c>
      <c r="B15" s="170"/>
      <c r="C15" s="170"/>
      <c r="D15" s="170"/>
      <c r="E15" s="170"/>
      <c r="F15" s="170"/>
      <c r="G15" s="170"/>
      <c r="H15" s="170"/>
      <c r="I15" s="170"/>
      <c r="J15" s="170"/>
      <c r="K15" s="170"/>
      <c r="L15" s="72" t="str">
        <f>IF(入力シート!C44="","",入力シート!C44)</f>
        <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1"/>
    </row>
    <row r="16" spans="1:47" ht="15" customHeight="1" x14ac:dyDescent="0.45"/>
    <row r="17" spans="1:47" s="13" customFormat="1" ht="19.95" customHeight="1" x14ac:dyDescent="0.45">
      <c r="A17" s="141" t="str">
        <f>IF(入力シート!C45="実施予定","☑","□")</f>
        <v>□</v>
      </c>
      <c r="B17" s="141"/>
      <c r="C17" s="13" t="s">
        <v>60</v>
      </c>
    </row>
    <row r="18" spans="1:47" ht="19.95" customHeight="1" x14ac:dyDescent="0.45">
      <c r="A18" s="170" t="s">
        <v>68</v>
      </c>
      <c r="B18" s="170"/>
      <c r="C18" s="170"/>
      <c r="D18" s="170"/>
      <c r="E18" s="170"/>
      <c r="F18" s="170"/>
      <c r="G18" s="170"/>
      <c r="H18" s="170"/>
      <c r="I18" s="170"/>
      <c r="J18" s="170"/>
      <c r="K18" s="170"/>
      <c r="L18" s="171" t="str">
        <f>IF(入力シート!C46="","",入力シート!C46)</f>
        <v/>
      </c>
      <c r="M18" s="172"/>
      <c r="N18" s="172"/>
      <c r="O18" s="172"/>
      <c r="P18" s="172"/>
      <c r="Q18" s="172"/>
      <c r="R18" s="172"/>
      <c r="S18" s="172"/>
      <c r="T18" s="11"/>
      <c r="U18" s="11"/>
      <c r="V18" s="11"/>
      <c r="W18" s="11"/>
      <c r="X18" s="11"/>
      <c r="Y18" s="11"/>
      <c r="Z18" s="11"/>
      <c r="AA18" s="11"/>
      <c r="AB18" s="11"/>
      <c r="AC18" s="11"/>
      <c r="AD18" s="11"/>
      <c r="AE18" s="11"/>
      <c r="AF18" s="11"/>
      <c r="AG18" s="12"/>
      <c r="AH18" s="154" t="s">
        <v>62</v>
      </c>
      <c r="AI18" s="155"/>
      <c r="AJ18" s="155"/>
      <c r="AK18" s="155"/>
      <c r="AL18" s="155"/>
      <c r="AM18" s="155"/>
      <c r="AN18" s="155"/>
      <c r="AO18" s="155"/>
      <c r="AP18" s="155"/>
      <c r="AQ18" s="155"/>
      <c r="AR18" s="155"/>
      <c r="AS18" s="155"/>
      <c r="AT18" s="155"/>
      <c r="AU18" s="156"/>
    </row>
    <row r="19" spans="1:47" ht="40.049999999999997" customHeight="1" x14ac:dyDescent="0.45">
      <c r="A19" s="170" t="s">
        <v>69</v>
      </c>
      <c r="B19" s="170"/>
      <c r="C19" s="170"/>
      <c r="D19" s="170"/>
      <c r="E19" s="170"/>
      <c r="F19" s="170"/>
      <c r="G19" s="170"/>
      <c r="H19" s="170"/>
      <c r="I19" s="170"/>
      <c r="J19" s="170"/>
      <c r="K19" s="170"/>
      <c r="L19" s="72" t="str">
        <f>IF(入力シート!C47="","",入力シート!C47)</f>
        <v/>
      </c>
      <c r="M19" s="70"/>
      <c r="N19" s="70"/>
      <c r="O19" s="70"/>
      <c r="P19" s="70"/>
      <c r="Q19" s="70"/>
      <c r="R19" s="70"/>
      <c r="S19" s="70"/>
      <c r="T19" s="70"/>
      <c r="U19" s="70"/>
      <c r="V19" s="70"/>
      <c r="W19" s="70"/>
      <c r="X19" s="70"/>
      <c r="Y19" s="70"/>
      <c r="Z19" s="70"/>
      <c r="AA19" s="70"/>
      <c r="AB19" s="70"/>
      <c r="AC19" s="70"/>
      <c r="AD19" s="70"/>
      <c r="AE19" s="70"/>
      <c r="AF19" s="70"/>
      <c r="AG19" s="71"/>
      <c r="AH19" s="173" t="str">
        <f>IF(入力シート!C48="","",入力シート!C48)</f>
        <v/>
      </c>
      <c r="AI19" s="174"/>
      <c r="AJ19" s="174"/>
      <c r="AK19" s="174"/>
      <c r="AL19" s="174"/>
      <c r="AM19" s="174"/>
      <c r="AN19" s="174"/>
      <c r="AO19" s="174"/>
      <c r="AP19" s="174"/>
      <c r="AQ19" s="174"/>
      <c r="AR19" s="174"/>
      <c r="AS19" s="174"/>
      <c r="AT19" s="174"/>
      <c r="AU19" s="175"/>
    </row>
    <row r="20" spans="1:47" ht="19.95" customHeight="1" x14ac:dyDescent="0.45">
      <c r="A20" s="170" t="s">
        <v>70</v>
      </c>
      <c r="B20" s="170"/>
      <c r="C20" s="170"/>
      <c r="D20" s="170"/>
      <c r="E20" s="170"/>
      <c r="F20" s="170"/>
      <c r="G20" s="170"/>
      <c r="H20" s="170"/>
      <c r="I20" s="170"/>
      <c r="J20" s="170"/>
      <c r="K20" s="170"/>
      <c r="L20" s="176" t="str">
        <f>IF(入力シート!C49="","",入力シート!C49)</f>
        <v/>
      </c>
      <c r="M20" s="177"/>
      <c r="N20" s="177"/>
      <c r="O20" s="177"/>
      <c r="P20" s="177"/>
      <c r="Q20" s="177"/>
      <c r="R20" s="177"/>
      <c r="S20" s="177"/>
      <c r="T20" s="177"/>
      <c r="U20" s="177"/>
      <c r="V20" s="177"/>
      <c r="W20" s="177"/>
      <c r="X20" s="177"/>
      <c r="Y20" s="177"/>
      <c r="Z20" s="96" t="s">
        <v>58</v>
      </c>
      <c r="AA20" s="96"/>
      <c r="AB20" s="96"/>
      <c r="AC20" s="177" t="str">
        <f>IF(入力シート!C50="","",入力シート!C50)</f>
        <v/>
      </c>
      <c r="AD20" s="177"/>
      <c r="AE20" s="177"/>
      <c r="AF20" s="177"/>
      <c r="AG20" s="177"/>
      <c r="AH20" s="177"/>
      <c r="AI20" s="177"/>
      <c r="AJ20" s="177"/>
      <c r="AK20" s="177"/>
      <c r="AL20" s="177"/>
      <c r="AM20" s="177"/>
      <c r="AN20" s="177"/>
      <c r="AO20" s="177"/>
      <c r="AP20" s="177"/>
      <c r="AQ20" s="11"/>
      <c r="AR20" s="11"/>
      <c r="AS20" s="11"/>
      <c r="AT20" s="11"/>
      <c r="AU20" s="12"/>
    </row>
    <row r="21" spans="1:47" ht="19.95" customHeight="1" x14ac:dyDescent="0.45">
      <c r="A21" s="170" t="s">
        <v>72</v>
      </c>
      <c r="B21" s="170"/>
      <c r="C21" s="170"/>
      <c r="D21" s="170"/>
      <c r="E21" s="170"/>
      <c r="F21" s="170"/>
      <c r="G21" s="170"/>
      <c r="H21" s="170"/>
      <c r="I21" s="170"/>
      <c r="J21" s="170"/>
      <c r="K21" s="170"/>
      <c r="L21" s="72" t="str">
        <f>IF(入力シート!C51="","",入力シート!C51)</f>
        <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1"/>
    </row>
    <row r="22" spans="1:47" ht="19.95" customHeight="1" x14ac:dyDescent="0.45">
      <c r="A22" s="170" t="s">
        <v>73</v>
      </c>
      <c r="B22" s="170"/>
      <c r="C22" s="170"/>
      <c r="D22" s="170"/>
      <c r="E22" s="170"/>
      <c r="F22" s="170"/>
      <c r="G22" s="170"/>
      <c r="H22" s="170"/>
      <c r="I22" s="170"/>
      <c r="J22" s="170"/>
      <c r="K22" s="170"/>
      <c r="L22" s="72" t="str">
        <f>IF(入力シート!C52="","",入力シート!C52)</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1"/>
    </row>
    <row r="23" spans="1:47" ht="15" customHeight="1" x14ac:dyDescent="0.45"/>
    <row r="24" spans="1:47" s="13" customFormat="1" ht="19.95" customHeight="1" x14ac:dyDescent="0.45">
      <c r="A24" s="141" t="str">
        <f>IF(入力シート!C53="実施予定","☑","□")</f>
        <v>□</v>
      </c>
      <c r="B24" s="141"/>
      <c r="C24" s="13" t="s">
        <v>52</v>
      </c>
    </row>
    <row r="25" spans="1:47" ht="19.95" customHeight="1" x14ac:dyDescent="0.45">
      <c r="A25" s="170" t="s">
        <v>68</v>
      </c>
      <c r="B25" s="170"/>
      <c r="C25" s="170"/>
      <c r="D25" s="170"/>
      <c r="E25" s="170"/>
      <c r="F25" s="170"/>
      <c r="G25" s="170"/>
      <c r="H25" s="170"/>
      <c r="I25" s="170"/>
      <c r="J25" s="170"/>
      <c r="K25" s="170"/>
      <c r="L25" s="171" t="str">
        <f>IF(入力シート!C54="","",入力シート!C54)</f>
        <v/>
      </c>
      <c r="M25" s="172"/>
      <c r="N25" s="172"/>
      <c r="O25" s="172"/>
      <c r="P25" s="172"/>
      <c r="Q25" s="172"/>
      <c r="R25" s="172"/>
      <c r="S25" s="172"/>
      <c r="T25" s="11"/>
      <c r="U25" s="11"/>
      <c r="V25" s="11"/>
      <c r="W25" s="11"/>
      <c r="X25" s="11"/>
      <c r="Y25" s="11"/>
      <c r="Z25" s="11"/>
      <c r="AA25" s="11"/>
      <c r="AB25" s="11"/>
      <c r="AC25" s="11"/>
      <c r="AD25" s="11"/>
      <c r="AE25" s="11"/>
      <c r="AF25" s="11"/>
      <c r="AG25" s="12"/>
      <c r="AH25" s="154" t="s">
        <v>63</v>
      </c>
      <c r="AI25" s="155"/>
      <c r="AJ25" s="155"/>
      <c r="AK25" s="155"/>
      <c r="AL25" s="155"/>
      <c r="AM25" s="155"/>
      <c r="AN25" s="155"/>
      <c r="AO25" s="155"/>
      <c r="AP25" s="155"/>
      <c r="AQ25" s="155"/>
      <c r="AR25" s="155"/>
      <c r="AS25" s="155"/>
      <c r="AT25" s="155"/>
      <c r="AU25" s="156"/>
    </row>
    <row r="26" spans="1:47" ht="40.049999999999997" customHeight="1" x14ac:dyDescent="0.45">
      <c r="A26" s="170" t="s">
        <v>69</v>
      </c>
      <c r="B26" s="170"/>
      <c r="C26" s="170"/>
      <c r="D26" s="170"/>
      <c r="E26" s="170"/>
      <c r="F26" s="170"/>
      <c r="G26" s="170"/>
      <c r="H26" s="170"/>
      <c r="I26" s="170"/>
      <c r="J26" s="170"/>
      <c r="K26" s="170"/>
      <c r="L26" s="72" t="str">
        <f>IF(入力シート!C55="","",入力シート!C55)</f>
        <v/>
      </c>
      <c r="M26" s="70"/>
      <c r="N26" s="70"/>
      <c r="O26" s="70"/>
      <c r="P26" s="70"/>
      <c r="Q26" s="70"/>
      <c r="R26" s="70"/>
      <c r="S26" s="70"/>
      <c r="T26" s="70"/>
      <c r="U26" s="70"/>
      <c r="V26" s="70"/>
      <c r="W26" s="70"/>
      <c r="X26" s="70"/>
      <c r="Y26" s="70"/>
      <c r="Z26" s="70"/>
      <c r="AA26" s="70"/>
      <c r="AB26" s="70"/>
      <c r="AC26" s="70"/>
      <c r="AD26" s="70"/>
      <c r="AE26" s="70"/>
      <c r="AF26" s="70"/>
      <c r="AG26" s="71"/>
      <c r="AH26" s="173" t="str">
        <f>IF(入力シート!C56="","",入力シート!C56)</f>
        <v/>
      </c>
      <c r="AI26" s="174"/>
      <c r="AJ26" s="174"/>
      <c r="AK26" s="174"/>
      <c r="AL26" s="174"/>
      <c r="AM26" s="174"/>
      <c r="AN26" s="174"/>
      <c r="AO26" s="174"/>
      <c r="AP26" s="174"/>
      <c r="AQ26" s="174"/>
      <c r="AR26" s="174"/>
      <c r="AS26" s="174"/>
      <c r="AT26" s="174"/>
      <c r="AU26" s="175"/>
    </row>
    <row r="27" spans="1:47" ht="19.95" customHeight="1" x14ac:dyDescent="0.45">
      <c r="A27" s="170" t="s">
        <v>70</v>
      </c>
      <c r="B27" s="170"/>
      <c r="C27" s="170"/>
      <c r="D27" s="170"/>
      <c r="E27" s="170"/>
      <c r="F27" s="170"/>
      <c r="G27" s="170"/>
      <c r="H27" s="170"/>
      <c r="I27" s="170"/>
      <c r="J27" s="170"/>
      <c r="K27" s="170"/>
      <c r="L27" s="176" t="str">
        <f>IF(入力シート!C57="","",入力シート!C57)</f>
        <v/>
      </c>
      <c r="M27" s="177"/>
      <c r="N27" s="177"/>
      <c r="O27" s="177"/>
      <c r="P27" s="177"/>
      <c r="Q27" s="177"/>
      <c r="R27" s="177"/>
      <c r="S27" s="177"/>
      <c r="T27" s="177"/>
      <c r="U27" s="177"/>
      <c r="V27" s="177"/>
      <c r="W27" s="177"/>
      <c r="X27" s="177"/>
      <c r="Y27" s="177"/>
      <c r="Z27" s="96" t="s">
        <v>58</v>
      </c>
      <c r="AA27" s="96"/>
      <c r="AB27" s="96"/>
      <c r="AC27" s="177" t="str">
        <f>IF(入力シート!C58="","",入力シート!C58)</f>
        <v/>
      </c>
      <c r="AD27" s="177"/>
      <c r="AE27" s="177"/>
      <c r="AF27" s="177"/>
      <c r="AG27" s="177"/>
      <c r="AH27" s="177"/>
      <c r="AI27" s="177"/>
      <c r="AJ27" s="177"/>
      <c r="AK27" s="177"/>
      <c r="AL27" s="177"/>
      <c r="AM27" s="177"/>
      <c r="AN27" s="177"/>
      <c r="AO27" s="177"/>
      <c r="AP27" s="177"/>
      <c r="AQ27" s="11"/>
      <c r="AR27" s="11"/>
      <c r="AS27" s="11"/>
      <c r="AT27" s="11"/>
      <c r="AU27" s="12"/>
    </row>
    <row r="28" spans="1:47" ht="19.95" customHeight="1" x14ac:dyDescent="0.45">
      <c r="A28" s="170" t="s">
        <v>72</v>
      </c>
      <c r="B28" s="170"/>
      <c r="C28" s="170"/>
      <c r="D28" s="170"/>
      <c r="E28" s="170"/>
      <c r="F28" s="170"/>
      <c r="G28" s="170"/>
      <c r="H28" s="170"/>
      <c r="I28" s="170"/>
      <c r="J28" s="170"/>
      <c r="K28" s="170"/>
      <c r="L28" s="72" t="str">
        <f>IF(入力シート!C59="","",入力シート!C59)</f>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1"/>
    </row>
    <row r="29" spans="1:47" ht="19.95" customHeight="1" x14ac:dyDescent="0.45">
      <c r="A29" s="170" t="s">
        <v>73</v>
      </c>
      <c r="B29" s="170"/>
      <c r="C29" s="170"/>
      <c r="D29" s="170"/>
      <c r="E29" s="170"/>
      <c r="F29" s="170"/>
      <c r="G29" s="170"/>
      <c r="H29" s="170"/>
      <c r="I29" s="170"/>
      <c r="J29" s="170"/>
      <c r="K29" s="170"/>
      <c r="L29" s="72" t="str">
        <f>IF(入力シート!C60="","",入力シート!C60)</f>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1"/>
    </row>
    <row r="30" spans="1:47" ht="15" customHeight="1" thickBot="1" x14ac:dyDescent="0.5"/>
    <row r="31" spans="1:47" ht="40.049999999999997" customHeight="1" thickBot="1" x14ac:dyDescent="0.5">
      <c r="L31" s="180" t="s">
        <v>74</v>
      </c>
      <c r="M31" s="181"/>
      <c r="N31" s="181"/>
      <c r="O31" s="181"/>
      <c r="P31" s="181"/>
      <c r="Q31" s="181"/>
      <c r="R31" s="181"/>
      <c r="S31" s="181"/>
      <c r="T31" s="181"/>
      <c r="U31" s="181"/>
      <c r="V31" s="181"/>
      <c r="W31" s="181"/>
      <c r="X31" s="181"/>
      <c r="Y31" s="181"/>
      <c r="Z31" s="181"/>
      <c r="AA31" s="181"/>
      <c r="AB31" s="181"/>
      <c r="AC31" s="181"/>
      <c r="AD31" s="181"/>
      <c r="AE31" s="181"/>
      <c r="AF31" s="181"/>
      <c r="AG31" s="182"/>
      <c r="AH31" s="178" t="str">
        <f>IF(AND(AH5="",AH13="",AH19="",AH26=""),"",SUM(AH5,AH13,AH19,AH26))</f>
        <v/>
      </c>
      <c r="AI31" s="178"/>
      <c r="AJ31" s="178"/>
      <c r="AK31" s="178"/>
      <c r="AL31" s="178"/>
      <c r="AM31" s="178"/>
      <c r="AN31" s="178"/>
      <c r="AO31" s="178"/>
      <c r="AP31" s="178"/>
      <c r="AQ31" s="178"/>
      <c r="AR31" s="178"/>
      <c r="AS31" s="178"/>
      <c r="AT31" s="178"/>
      <c r="AU31" s="179"/>
    </row>
  </sheetData>
  <sheetProtection selectLockedCells="1"/>
  <mergeCells count="67">
    <mergeCell ref="S2:Z2"/>
    <mergeCell ref="AA2:AU2"/>
    <mergeCell ref="A29:K29"/>
    <mergeCell ref="L29:AU29"/>
    <mergeCell ref="AH31:AU31"/>
    <mergeCell ref="L31:AG31"/>
    <mergeCell ref="A1:AU1"/>
    <mergeCell ref="A27:K27"/>
    <mergeCell ref="L27:Y27"/>
    <mergeCell ref="Z27:AB27"/>
    <mergeCell ref="AC27:AP27"/>
    <mergeCell ref="A28:K28"/>
    <mergeCell ref="L28:AU28"/>
    <mergeCell ref="A24:B24"/>
    <mergeCell ref="A25:K25"/>
    <mergeCell ref="L25:S25"/>
    <mergeCell ref="AH25:AU25"/>
    <mergeCell ref="A26:K26"/>
    <mergeCell ref="L26:AG26"/>
    <mergeCell ref="AH26:AU26"/>
    <mergeCell ref="A20:K20"/>
    <mergeCell ref="L20:Y20"/>
    <mergeCell ref="Z20:AB20"/>
    <mergeCell ref="AC20:AP20"/>
    <mergeCell ref="A22:K22"/>
    <mergeCell ref="L22:AU22"/>
    <mergeCell ref="A21:K21"/>
    <mergeCell ref="L21:AU21"/>
    <mergeCell ref="A18:K18"/>
    <mergeCell ref="L18:S18"/>
    <mergeCell ref="AH18:AU18"/>
    <mergeCell ref="A19:K19"/>
    <mergeCell ref="L19:AG19"/>
    <mergeCell ref="AH19:AU19"/>
    <mergeCell ref="A17:B17"/>
    <mergeCell ref="L9:AU9"/>
    <mergeCell ref="A11:B11"/>
    <mergeCell ref="A12:K12"/>
    <mergeCell ref="A13:K13"/>
    <mergeCell ref="A14:K14"/>
    <mergeCell ref="A15:K15"/>
    <mergeCell ref="L12:S12"/>
    <mergeCell ref="AH12:AU12"/>
    <mergeCell ref="AH13:AU13"/>
    <mergeCell ref="L13:AG13"/>
    <mergeCell ref="L14:Y14"/>
    <mergeCell ref="Z14:AB14"/>
    <mergeCell ref="AC14:AP14"/>
    <mergeCell ref="L15:AU15"/>
    <mergeCell ref="AH4:AU4"/>
    <mergeCell ref="AH5:AU6"/>
    <mergeCell ref="A7:K7"/>
    <mergeCell ref="A8:K8"/>
    <mergeCell ref="A9:K9"/>
    <mergeCell ref="L7:AU7"/>
    <mergeCell ref="L8:Y8"/>
    <mergeCell ref="Z8:AH8"/>
    <mergeCell ref="AI8:AK8"/>
    <mergeCell ref="AL8:AT8"/>
    <mergeCell ref="Z4:AG4"/>
    <mergeCell ref="Z5:AG5"/>
    <mergeCell ref="Z6:AG6"/>
    <mergeCell ref="A3:B3"/>
    <mergeCell ref="L6:Y6"/>
    <mergeCell ref="L5:Y5"/>
    <mergeCell ref="L4:Y4"/>
    <mergeCell ref="A4:K6"/>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B3E5-2D80-4097-809D-1E0C1EBD1F32}">
  <dimension ref="A1:AU35"/>
  <sheetViews>
    <sheetView topLeftCell="A26" zoomScaleNormal="100" workbookViewId="0">
      <selection activeCell="AW40" sqref="AW40"/>
    </sheetView>
  </sheetViews>
  <sheetFormatPr defaultColWidth="1.69921875" defaultRowHeight="19.95" customHeight="1" x14ac:dyDescent="0.45"/>
  <cols>
    <col min="1" max="16384" width="1.69921875" style="1"/>
  </cols>
  <sheetData>
    <row r="1" spans="1:47" ht="19.95" customHeight="1" x14ac:dyDescent="0.45">
      <c r="A1" s="125" t="s">
        <v>92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row>
    <row r="2" spans="1:47" ht="10.050000000000001" customHeight="1" x14ac:dyDescent="0.45"/>
    <row r="3" spans="1:47" ht="19.95" customHeight="1" x14ac:dyDescent="0.45">
      <c r="AT3" s="4" t="s">
        <v>230</v>
      </c>
    </row>
    <row r="4" spans="1:47" ht="10.050000000000001" customHeight="1" x14ac:dyDescent="0.45"/>
    <row r="5" spans="1:47" ht="19.95" customHeight="1" x14ac:dyDescent="0.45">
      <c r="B5" s="1" t="s">
        <v>1</v>
      </c>
    </row>
    <row r="6" spans="1:47" ht="10.050000000000001" customHeight="1" x14ac:dyDescent="0.45"/>
    <row r="7" spans="1:47" ht="19.95" customHeight="1" x14ac:dyDescent="0.45">
      <c r="Q7" s="89" t="s">
        <v>2</v>
      </c>
      <c r="R7" s="89"/>
      <c r="S7" s="89"/>
      <c r="T7" s="89"/>
      <c r="U7" s="89"/>
      <c r="V7" s="89"/>
      <c r="W7" s="89"/>
      <c r="X7" s="89"/>
      <c r="Z7" s="81" t="str">
        <f>IF(入力シート!C3="","",入力シート!C3)</f>
        <v/>
      </c>
      <c r="AA7" s="81"/>
      <c r="AB7" s="81"/>
      <c r="AC7" s="81"/>
      <c r="AD7" s="81"/>
      <c r="AE7" s="81"/>
      <c r="AF7" s="81"/>
      <c r="AG7" s="81"/>
      <c r="AH7" s="81"/>
      <c r="AI7" s="81"/>
      <c r="AJ7" s="81"/>
      <c r="AK7" s="81"/>
      <c r="AL7" s="81"/>
      <c r="AM7" s="81"/>
      <c r="AN7" s="81"/>
      <c r="AO7" s="81"/>
      <c r="AP7" s="81"/>
      <c r="AQ7" s="81"/>
      <c r="AR7" s="81"/>
      <c r="AS7" s="81"/>
      <c r="AT7" s="81"/>
      <c r="AU7" s="81"/>
    </row>
    <row r="8" spans="1:47" ht="19.95" customHeight="1" x14ac:dyDescent="0.45">
      <c r="Q8" s="89" t="s">
        <v>3</v>
      </c>
      <c r="R8" s="89"/>
      <c r="S8" s="89"/>
      <c r="T8" s="89"/>
      <c r="U8" s="89"/>
      <c r="V8" s="89"/>
      <c r="W8" s="89"/>
      <c r="X8" s="89"/>
      <c r="Z8" s="81" t="str">
        <f>IF(入力シート!C2="","",入力シート!C2)</f>
        <v/>
      </c>
      <c r="AA8" s="81"/>
      <c r="AB8" s="81"/>
      <c r="AC8" s="81"/>
      <c r="AD8" s="81"/>
      <c r="AE8" s="81"/>
      <c r="AF8" s="81"/>
      <c r="AG8" s="81"/>
      <c r="AH8" s="81"/>
      <c r="AI8" s="81"/>
      <c r="AJ8" s="81"/>
      <c r="AK8" s="81"/>
      <c r="AL8" s="81"/>
      <c r="AM8" s="81"/>
      <c r="AN8" s="81"/>
      <c r="AO8" s="81"/>
      <c r="AP8" s="81"/>
      <c r="AQ8" s="81"/>
      <c r="AR8" s="81"/>
      <c r="AS8" s="81"/>
      <c r="AT8" s="81"/>
      <c r="AU8" s="81"/>
    </row>
    <row r="9" spans="1:47" ht="19.95" customHeight="1" x14ac:dyDescent="0.45">
      <c r="Q9" s="89" t="s">
        <v>4</v>
      </c>
      <c r="R9" s="89"/>
      <c r="S9" s="89"/>
      <c r="T9" s="89"/>
      <c r="U9" s="89"/>
      <c r="V9" s="89"/>
      <c r="W9" s="89"/>
      <c r="X9" s="89"/>
      <c r="Z9" s="81" t="str">
        <f>IF(入力シート!C9="","",入力シート!C9)</f>
        <v/>
      </c>
      <c r="AA9" s="81"/>
      <c r="AB9" s="81"/>
      <c r="AC9" s="81"/>
      <c r="AD9" s="81"/>
      <c r="AE9" s="81"/>
      <c r="AF9" s="81"/>
      <c r="AG9" s="81"/>
      <c r="AH9" s="81"/>
      <c r="AI9" s="81"/>
      <c r="AJ9" s="81"/>
      <c r="AK9" s="81"/>
      <c r="AL9" s="81"/>
      <c r="AM9" s="81"/>
      <c r="AN9" s="81"/>
      <c r="AO9" s="81"/>
      <c r="AP9" s="81"/>
      <c r="AQ9" s="81"/>
      <c r="AR9" s="81"/>
      <c r="AS9" s="81"/>
      <c r="AT9" s="81"/>
      <c r="AU9" s="81"/>
    </row>
    <row r="10" spans="1:47" ht="19.95" customHeight="1" x14ac:dyDescent="0.45">
      <c r="Q10" s="89" t="s">
        <v>5</v>
      </c>
      <c r="R10" s="89"/>
      <c r="S10" s="89"/>
      <c r="T10" s="89"/>
      <c r="U10" s="89"/>
      <c r="V10" s="89"/>
      <c r="W10" s="89"/>
      <c r="X10" s="89"/>
      <c r="Z10" s="67" t="s">
        <v>30</v>
      </c>
      <c r="AA10" s="67"/>
      <c r="AB10" s="67"/>
      <c r="AC10" s="67"/>
      <c r="AD10" s="81" t="str">
        <f>IF(入力シート!C4="","",入力シート!C4)</f>
        <v/>
      </c>
      <c r="AE10" s="81"/>
      <c r="AF10" s="81"/>
      <c r="AG10" s="81"/>
      <c r="AH10" s="81"/>
      <c r="AI10" s="81"/>
      <c r="AJ10" s="81"/>
      <c r="AK10" s="81"/>
      <c r="AL10" s="81"/>
      <c r="AM10" s="81"/>
      <c r="AN10" s="81"/>
      <c r="AO10" s="81"/>
      <c r="AP10" s="81"/>
      <c r="AQ10" s="81"/>
      <c r="AR10" s="81"/>
      <c r="AS10" s="81"/>
      <c r="AT10" s="81"/>
      <c r="AU10" s="81"/>
    </row>
    <row r="11" spans="1:47" ht="19.95" customHeight="1" x14ac:dyDescent="0.45">
      <c r="Q11" s="89" t="s">
        <v>6</v>
      </c>
      <c r="R11" s="89"/>
      <c r="S11" s="89"/>
      <c r="T11" s="89"/>
      <c r="U11" s="89"/>
      <c r="V11" s="89"/>
      <c r="W11" s="89"/>
      <c r="X11" s="89"/>
      <c r="Z11" s="92" t="str">
        <f>IF(入力シート!C7="","",入力シート!C7)</f>
        <v/>
      </c>
      <c r="AA11" s="92"/>
      <c r="AB11" s="92"/>
      <c r="AC11" s="92"/>
      <c r="AD11" s="92"/>
      <c r="AE11" s="92"/>
      <c r="AF11" s="92"/>
      <c r="AG11" s="92"/>
      <c r="AH11" s="92"/>
      <c r="AI11" s="92"/>
      <c r="AJ11" s="92"/>
      <c r="AK11" s="92"/>
      <c r="AL11" s="92"/>
      <c r="AM11" s="92"/>
      <c r="AN11" s="92"/>
      <c r="AO11" s="92"/>
      <c r="AP11" s="92"/>
      <c r="AQ11" s="92"/>
      <c r="AR11" s="92"/>
      <c r="AS11" s="92"/>
      <c r="AT11" s="92"/>
      <c r="AU11" s="92"/>
    </row>
    <row r="12" spans="1:47" ht="19.95" customHeight="1" x14ac:dyDescent="0.45">
      <c r="Q12" s="1" t="s">
        <v>7</v>
      </c>
    </row>
    <row r="13" spans="1:47" ht="10.050000000000001" customHeight="1" x14ac:dyDescent="0.45"/>
    <row r="14" spans="1:47" ht="19.95" customHeight="1" x14ac:dyDescent="0.45">
      <c r="B14" s="1" t="s">
        <v>93</v>
      </c>
    </row>
    <row r="15" spans="1:47" ht="10.050000000000001" customHeight="1" x14ac:dyDescent="0.45"/>
    <row r="16" spans="1:47" ht="25.05" customHeight="1" x14ac:dyDescent="0.45">
      <c r="A16" s="72" t="s">
        <v>8</v>
      </c>
      <c r="B16" s="70"/>
      <c r="C16" s="70"/>
      <c r="D16" s="70"/>
      <c r="E16" s="70"/>
      <c r="F16" s="70"/>
      <c r="G16" s="70"/>
      <c r="H16" s="70"/>
      <c r="I16" s="70"/>
      <c r="J16" s="70"/>
      <c r="K16" s="70"/>
      <c r="L16" s="70"/>
      <c r="M16" s="70"/>
      <c r="N16" s="70"/>
      <c r="O16" s="70"/>
      <c r="P16" s="70"/>
      <c r="Q16" s="71"/>
      <c r="R16" s="96" t="s">
        <v>23</v>
      </c>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7"/>
    </row>
    <row r="17" spans="1:47" ht="25.05" customHeight="1" x14ac:dyDescent="0.45">
      <c r="A17" s="72" t="s">
        <v>94</v>
      </c>
      <c r="B17" s="70"/>
      <c r="C17" s="70"/>
      <c r="D17" s="70"/>
      <c r="E17" s="70"/>
      <c r="F17" s="70"/>
      <c r="G17" s="70"/>
      <c r="H17" s="70"/>
      <c r="I17" s="70"/>
      <c r="J17" s="70"/>
      <c r="K17" s="70"/>
      <c r="L17" s="70"/>
      <c r="M17" s="70"/>
      <c r="N17" s="70"/>
      <c r="O17" s="70"/>
      <c r="P17" s="70"/>
      <c r="Q17" s="71"/>
      <c r="R17" s="96" t="s">
        <v>24</v>
      </c>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7"/>
    </row>
    <row r="18" spans="1:47" ht="25.05" customHeight="1" x14ac:dyDescent="0.45">
      <c r="A18" s="72" t="s">
        <v>95</v>
      </c>
      <c r="B18" s="70"/>
      <c r="C18" s="70"/>
      <c r="D18" s="70"/>
      <c r="E18" s="70"/>
      <c r="F18" s="70"/>
      <c r="G18" s="70"/>
      <c r="H18" s="70"/>
      <c r="I18" s="70"/>
      <c r="J18" s="70"/>
      <c r="K18" s="70"/>
      <c r="L18" s="70"/>
      <c r="M18" s="70"/>
      <c r="N18" s="70"/>
      <c r="O18" s="70"/>
      <c r="P18" s="70"/>
      <c r="Q18" s="71"/>
      <c r="R18" s="184" t="s">
        <v>99</v>
      </c>
      <c r="S18" s="184"/>
      <c r="T18" s="184"/>
      <c r="U18" s="184"/>
      <c r="V18" s="184"/>
      <c r="W18" s="184"/>
      <c r="X18" s="184"/>
      <c r="Y18" s="184"/>
      <c r="Z18" s="184"/>
      <c r="AA18" s="184"/>
      <c r="AB18" s="184"/>
      <c r="AC18" s="184"/>
      <c r="AD18" s="184"/>
      <c r="AE18" s="184"/>
      <c r="AF18" s="184"/>
      <c r="AG18" s="184" t="s">
        <v>112</v>
      </c>
      <c r="AH18" s="184"/>
      <c r="AI18" s="184"/>
      <c r="AJ18" s="184"/>
      <c r="AK18" s="184"/>
      <c r="AL18" s="184"/>
      <c r="AM18" s="184"/>
      <c r="AN18" s="184"/>
      <c r="AO18" s="184"/>
      <c r="AP18" s="184"/>
      <c r="AQ18" s="184"/>
      <c r="AR18" s="184"/>
      <c r="AS18" s="184"/>
      <c r="AT18" s="184"/>
      <c r="AU18" s="185"/>
    </row>
    <row r="19" spans="1:47" ht="25.05" customHeight="1" x14ac:dyDescent="0.45">
      <c r="A19" s="72" t="s">
        <v>96</v>
      </c>
      <c r="B19" s="70"/>
      <c r="C19" s="70"/>
      <c r="D19" s="70"/>
      <c r="E19" s="70"/>
      <c r="F19" s="70"/>
      <c r="G19" s="70"/>
      <c r="H19" s="70"/>
      <c r="I19" s="70"/>
      <c r="J19" s="70"/>
      <c r="K19" s="70"/>
      <c r="L19" s="70"/>
      <c r="M19" s="70"/>
      <c r="N19" s="70"/>
      <c r="O19" s="70"/>
      <c r="P19" s="70"/>
      <c r="Q19" s="71"/>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7"/>
    </row>
    <row r="20" spans="1:47" ht="19.95" customHeight="1" x14ac:dyDescent="0.45">
      <c r="A20" s="99" t="s">
        <v>97</v>
      </c>
      <c r="B20" s="100"/>
      <c r="C20" s="100"/>
      <c r="D20" s="100"/>
      <c r="E20" s="100"/>
      <c r="F20" s="100"/>
      <c r="G20" s="100"/>
      <c r="H20" s="100"/>
      <c r="I20" s="100"/>
      <c r="J20" s="100"/>
      <c r="K20" s="100"/>
      <c r="L20" s="100"/>
      <c r="M20" s="100"/>
      <c r="N20" s="100"/>
      <c r="O20" s="100"/>
      <c r="P20" s="100"/>
      <c r="Q20" s="101"/>
      <c r="R20" s="100" t="s">
        <v>100</v>
      </c>
      <c r="S20" s="100"/>
      <c r="T20" s="100"/>
      <c r="U20" s="100"/>
      <c r="V20" s="100"/>
      <c r="W20" s="100"/>
      <c r="X20" s="100"/>
      <c r="Y20" s="100"/>
      <c r="Z20" s="100"/>
      <c r="AA20" s="100"/>
      <c r="AB20" s="100"/>
      <c r="AC20" s="100"/>
      <c r="AD20" s="100"/>
      <c r="AE20" s="100"/>
      <c r="AF20" s="100"/>
      <c r="AG20" s="100"/>
      <c r="AH20" s="100"/>
      <c r="AI20" s="100"/>
      <c r="AJ20" s="187" t="str">
        <f>IF(入力シート!C12="","",入力シート!C12)</f>
        <v/>
      </c>
      <c r="AK20" s="187"/>
      <c r="AL20" s="187"/>
      <c r="AM20" s="187"/>
      <c r="AN20" s="187"/>
      <c r="AO20" s="187"/>
      <c r="AP20" s="187"/>
      <c r="AQ20" s="187"/>
      <c r="AR20" s="102" t="s">
        <v>27</v>
      </c>
      <c r="AS20" s="102"/>
      <c r="AT20" s="102"/>
      <c r="AU20" s="103"/>
    </row>
    <row r="21" spans="1:47" ht="19.95" customHeight="1" x14ac:dyDescent="0.45">
      <c r="A21" s="66"/>
      <c r="B21" s="67"/>
      <c r="C21" s="67"/>
      <c r="D21" s="67"/>
      <c r="E21" s="67"/>
      <c r="F21" s="67"/>
      <c r="G21" s="67"/>
      <c r="H21" s="67"/>
      <c r="I21" s="67"/>
      <c r="J21" s="67"/>
      <c r="K21" s="67"/>
      <c r="L21" s="67"/>
      <c r="M21" s="67"/>
      <c r="N21" s="67"/>
      <c r="O21" s="67"/>
      <c r="P21" s="67"/>
      <c r="Q21" s="68"/>
      <c r="R21" s="67" t="s">
        <v>101</v>
      </c>
      <c r="S21" s="67"/>
      <c r="T21" s="67"/>
      <c r="U21" s="67"/>
      <c r="V21" s="67"/>
      <c r="W21" s="67"/>
      <c r="X21" s="67"/>
      <c r="Y21" s="67"/>
      <c r="Z21" s="67"/>
      <c r="AA21" s="67"/>
      <c r="AB21" s="67"/>
      <c r="AC21" s="67"/>
      <c r="AD21" s="67"/>
      <c r="AE21" s="67"/>
      <c r="AF21" s="67"/>
      <c r="AG21" s="67"/>
      <c r="AH21" s="67"/>
      <c r="AI21" s="67"/>
      <c r="AJ21" s="188" t="s">
        <v>111</v>
      </c>
      <c r="AK21" s="188"/>
      <c r="AL21" s="188"/>
      <c r="AM21" s="188"/>
      <c r="AN21" s="188"/>
      <c r="AO21" s="188"/>
      <c r="AP21" s="188"/>
      <c r="AQ21" s="188"/>
      <c r="AR21" s="74" t="s">
        <v>27</v>
      </c>
      <c r="AS21" s="74"/>
      <c r="AT21" s="74"/>
      <c r="AU21" s="113"/>
    </row>
    <row r="22" spans="1:47" ht="19.95" customHeight="1" x14ac:dyDescent="0.45">
      <c r="A22" s="66"/>
      <c r="B22" s="67"/>
      <c r="C22" s="67"/>
      <c r="D22" s="67"/>
      <c r="E22" s="67"/>
      <c r="F22" s="67"/>
      <c r="G22" s="67"/>
      <c r="H22" s="67"/>
      <c r="I22" s="67"/>
      <c r="J22" s="67"/>
      <c r="K22" s="67"/>
      <c r="L22" s="67"/>
      <c r="M22" s="67"/>
      <c r="N22" s="67"/>
      <c r="O22" s="67"/>
      <c r="P22" s="67"/>
      <c r="Q22" s="68"/>
      <c r="R22" s="67" t="s">
        <v>102</v>
      </c>
      <c r="S22" s="67"/>
      <c r="T22" s="67"/>
      <c r="U22" s="67"/>
      <c r="V22" s="67"/>
      <c r="W22" s="67"/>
      <c r="X22" s="67"/>
      <c r="Y22" s="67"/>
      <c r="Z22" s="67"/>
      <c r="AA22" s="67"/>
      <c r="AB22" s="67"/>
      <c r="AC22" s="67"/>
      <c r="AD22" s="67"/>
      <c r="AE22" s="67"/>
      <c r="AF22" s="67"/>
      <c r="AG22" s="67"/>
      <c r="AH22" s="67"/>
      <c r="AI22" s="67"/>
      <c r="AJ22" s="188">
        <v>0</v>
      </c>
      <c r="AK22" s="188"/>
      <c r="AL22" s="188"/>
      <c r="AM22" s="188"/>
      <c r="AN22" s="188"/>
      <c r="AO22" s="188"/>
      <c r="AP22" s="188"/>
      <c r="AQ22" s="188"/>
      <c r="AR22" s="74" t="s">
        <v>27</v>
      </c>
      <c r="AS22" s="74"/>
      <c r="AT22" s="74"/>
      <c r="AU22" s="113"/>
    </row>
    <row r="23" spans="1:47" ht="19.95" customHeight="1" x14ac:dyDescent="0.45">
      <c r="A23" s="105"/>
      <c r="B23" s="106"/>
      <c r="C23" s="106"/>
      <c r="D23" s="106"/>
      <c r="E23" s="106"/>
      <c r="F23" s="106"/>
      <c r="G23" s="106"/>
      <c r="H23" s="106"/>
      <c r="I23" s="106"/>
      <c r="J23" s="106"/>
      <c r="K23" s="106"/>
      <c r="L23" s="106"/>
      <c r="M23" s="106"/>
      <c r="N23" s="106"/>
      <c r="O23" s="106"/>
      <c r="P23" s="106"/>
      <c r="Q23" s="186"/>
      <c r="R23" s="106" t="s">
        <v>103</v>
      </c>
      <c r="S23" s="106"/>
      <c r="T23" s="106"/>
      <c r="U23" s="106"/>
      <c r="V23" s="106"/>
      <c r="W23" s="106"/>
      <c r="X23" s="106"/>
      <c r="Y23" s="106"/>
      <c r="Z23" s="106"/>
      <c r="AA23" s="106"/>
      <c r="AB23" s="106"/>
      <c r="AC23" s="106"/>
      <c r="AD23" s="106"/>
      <c r="AE23" s="106"/>
      <c r="AF23" s="106"/>
      <c r="AG23" s="106"/>
      <c r="AH23" s="106"/>
      <c r="AI23" s="106"/>
      <c r="AJ23" s="189" t="str">
        <f>IF(入力シート!C12="","",入力シート!C12)</f>
        <v/>
      </c>
      <c r="AK23" s="189"/>
      <c r="AL23" s="189"/>
      <c r="AM23" s="189"/>
      <c r="AN23" s="189"/>
      <c r="AO23" s="189"/>
      <c r="AP23" s="189"/>
      <c r="AQ23" s="189"/>
      <c r="AR23" s="94" t="s">
        <v>27</v>
      </c>
      <c r="AS23" s="94"/>
      <c r="AT23" s="94"/>
      <c r="AU23" s="98"/>
    </row>
    <row r="24" spans="1:47" ht="19.95" customHeight="1" x14ac:dyDescent="0.45">
      <c r="A24" s="75" t="s">
        <v>98</v>
      </c>
      <c r="B24" s="76"/>
      <c r="C24" s="76"/>
      <c r="D24" s="76"/>
      <c r="E24" s="76"/>
      <c r="F24" s="76"/>
      <c r="G24" s="76"/>
      <c r="H24" s="76"/>
      <c r="I24" s="76"/>
      <c r="J24" s="76"/>
      <c r="K24" s="76"/>
      <c r="L24" s="76"/>
      <c r="M24" s="76"/>
      <c r="N24" s="76"/>
      <c r="O24" s="76"/>
      <c r="P24" s="76"/>
      <c r="Q24" s="77"/>
      <c r="R24" s="67" t="s">
        <v>14</v>
      </c>
      <c r="S24" s="67"/>
      <c r="T24" s="67"/>
      <c r="U24" s="67"/>
      <c r="V24" s="67"/>
      <c r="W24" s="67"/>
      <c r="X24" s="67"/>
      <c r="Y24" s="67"/>
      <c r="Z24" s="67"/>
      <c r="AA24" s="74" t="s">
        <v>16</v>
      </c>
      <c r="AB24" s="74"/>
      <c r="AC24" s="74"/>
      <c r="AD24" s="74"/>
      <c r="AE24" s="74"/>
      <c r="AF24" s="81" t="str">
        <f>IF(入力シート!C4="","",入力シート!C4)</f>
        <v/>
      </c>
      <c r="AG24" s="81"/>
      <c r="AH24" s="81"/>
      <c r="AI24" s="81"/>
      <c r="AJ24" s="81"/>
      <c r="AK24" s="81"/>
      <c r="AL24" s="81"/>
      <c r="AM24" s="81"/>
      <c r="AN24" s="81"/>
      <c r="AO24" s="81"/>
      <c r="AP24" s="81"/>
      <c r="AQ24" s="81"/>
      <c r="AR24" s="81"/>
      <c r="AS24" s="81"/>
      <c r="AT24" s="81"/>
      <c r="AU24" s="82"/>
    </row>
    <row r="25" spans="1:47" ht="19.95" customHeight="1" x14ac:dyDescent="0.45">
      <c r="A25" s="75"/>
      <c r="B25" s="76"/>
      <c r="C25" s="76"/>
      <c r="D25" s="76"/>
      <c r="E25" s="76"/>
      <c r="F25" s="76"/>
      <c r="G25" s="76"/>
      <c r="H25" s="76"/>
      <c r="I25" s="76"/>
      <c r="J25" s="76"/>
      <c r="K25" s="76"/>
      <c r="L25" s="76"/>
      <c r="M25" s="76"/>
      <c r="N25" s="76"/>
      <c r="O25" s="76"/>
      <c r="P25" s="76"/>
      <c r="Q25" s="77"/>
      <c r="AA25" s="74" t="s">
        <v>17</v>
      </c>
      <c r="AB25" s="74"/>
      <c r="AC25" s="74"/>
      <c r="AD25" s="74"/>
      <c r="AE25" s="74"/>
      <c r="AF25" s="81" t="str">
        <f>IF(入力シート!C10="","",入力シート!C10)</f>
        <v/>
      </c>
      <c r="AG25" s="81"/>
      <c r="AH25" s="81"/>
      <c r="AI25" s="81"/>
      <c r="AJ25" s="81"/>
      <c r="AK25" s="81"/>
      <c r="AL25" s="81"/>
      <c r="AM25" s="81"/>
      <c r="AN25" s="81"/>
      <c r="AO25" s="81"/>
      <c r="AP25" s="81"/>
      <c r="AQ25" s="81"/>
      <c r="AR25" s="81"/>
      <c r="AS25" s="81"/>
      <c r="AT25" s="81"/>
      <c r="AU25" s="82"/>
    </row>
    <row r="26" spans="1:47" ht="19.95" customHeight="1" x14ac:dyDescent="0.45">
      <c r="A26" s="75"/>
      <c r="B26" s="76"/>
      <c r="C26" s="76"/>
      <c r="D26" s="76"/>
      <c r="E26" s="76"/>
      <c r="F26" s="76"/>
      <c r="G26" s="76"/>
      <c r="H26" s="76"/>
      <c r="I26" s="76"/>
      <c r="J26" s="76"/>
      <c r="K26" s="76"/>
      <c r="L26" s="76"/>
      <c r="M26" s="76"/>
      <c r="N26" s="76"/>
      <c r="O26" s="76"/>
      <c r="P26" s="76"/>
      <c r="Q26" s="77"/>
      <c r="R26" s="67" t="s">
        <v>104</v>
      </c>
      <c r="S26" s="67"/>
      <c r="T26" s="67"/>
      <c r="U26" s="67"/>
      <c r="V26" s="67"/>
      <c r="W26" s="67"/>
      <c r="X26" s="67"/>
      <c r="Y26" s="67"/>
      <c r="Z26" s="67"/>
      <c r="AA26" s="74" t="s">
        <v>16</v>
      </c>
      <c r="AB26" s="74"/>
      <c r="AC26" s="74"/>
      <c r="AD26" s="74"/>
      <c r="AE26" s="74"/>
      <c r="AF26" s="81" t="str">
        <f>IF(入力シート!C13="","",入力シート!C13)</f>
        <v>同上</v>
      </c>
      <c r="AG26" s="81"/>
      <c r="AH26" s="81"/>
      <c r="AI26" s="81"/>
      <c r="AJ26" s="81"/>
      <c r="AK26" s="81"/>
      <c r="AL26" s="81"/>
      <c r="AM26" s="81"/>
      <c r="AN26" s="81"/>
      <c r="AO26" s="81"/>
      <c r="AP26" s="81"/>
      <c r="AQ26" s="81"/>
      <c r="AR26" s="81"/>
      <c r="AS26" s="81"/>
      <c r="AT26" s="81"/>
      <c r="AU26" s="82"/>
    </row>
    <row r="27" spans="1:47" ht="19.95" customHeight="1" x14ac:dyDescent="0.45">
      <c r="A27" s="75"/>
      <c r="B27" s="76"/>
      <c r="C27" s="76"/>
      <c r="D27" s="76"/>
      <c r="E27" s="76"/>
      <c r="F27" s="76"/>
      <c r="G27" s="76"/>
      <c r="H27" s="76"/>
      <c r="I27" s="76"/>
      <c r="J27" s="76"/>
      <c r="K27" s="76"/>
      <c r="L27" s="76"/>
      <c r="M27" s="76"/>
      <c r="N27" s="76"/>
      <c r="O27" s="76"/>
      <c r="P27" s="76"/>
      <c r="Q27" s="77"/>
      <c r="AA27" s="74" t="s">
        <v>17</v>
      </c>
      <c r="AB27" s="74"/>
      <c r="AC27" s="74"/>
      <c r="AD27" s="74"/>
      <c r="AE27" s="74"/>
      <c r="AF27" s="81" t="str">
        <f>IF(入力シート!C14="","",入力シート!C14)</f>
        <v/>
      </c>
      <c r="AG27" s="81"/>
      <c r="AH27" s="81"/>
      <c r="AI27" s="81"/>
      <c r="AJ27" s="81"/>
      <c r="AK27" s="81"/>
      <c r="AL27" s="81"/>
      <c r="AM27" s="81"/>
      <c r="AN27" s="81"/>
      <c r="AO27" s="81"/>
      <c r="AP27" s="81"/>
      <c r="AQ27" s="81"/>
      <c r="AR27" s="81"/>
      <c r="AS27" s="81"/>
      <c r="AT27" s="81"/>
      <c r="AU27" s="82"/>
    </row>
    <row r="28" spans="1:47" ht="30" customHeight="1" x14ac:dyDescent="0.45">
      <c r="A28" s="78"/>
      <c r="B28" s="79"/>
      <c r="C28" s="79"/>
      <c r="D28" s="79"/>
      <c r="E28" s="79"/>
      <c r="F28" s="79"/>
      <c r="G28" s="79"/>
      <c r="H28" s="79"/>
      <c r="I28" s="79"/>
      <c r="J28" s="79"/>
      <c r="K28" s="79"/>
      <c r="L28" s="79"/>
      <c r="M28" s="79"/>
      <c r="N28" s="79"/>
      <c r="O28" s="79"/>
      <c r="P28" s="79"/>
      <c r="Q28" s="80"/>
      <c r="R28" s="3"/>
      <c r="S28" s="3"/>
      <c r="T28" s="3"/>
      <c r="U28" s="3"/>
      <c r="V28" s="3"/>
      <c r="W28" s="3"/>
      <c r="X28" s="3"/>
      <c r="Y28" s="3"/>
      <c r="Z28" s="3"/>
      <c r="AA28" s="73" t="s">
        <v>18</v>
      </c>
      <c r="AB28" s="94"/>
      <c r="AC28" s="94"/>
      <c r="AD28" s="94"/>
      <c r="AE28" s="94"/>
      <c r="AF28" s="83" t="str">
        <f>IF(入力シート!C15="","",入力シート!C15)</f>
        <v/>
      </c>
      <c r="AG28" s="83"/>
      <c r="AH28" s="83"/>
      <c r="AI28" s="83"/>
      <c r="AJ28" s="83"/>
      <c r="AK28" s="83"/>
      <c r="AL28" s="83"/>
      <c r="AM28" s="83"/>
      <c r="AN28" s="83"/>
      <c r="AO28" s="83"/>
      <c r="AP28" s="83"/>
      <c r="AQ28" s="83"/>
      <c r="AR28" s="83"/>
      <c r="AS28" s="83"/>
      <c r="AT28" s="83"/>
      <c r="AU28" s="84"/>
    </row>
    <row r="29" spans="1:47" ht="10.050000000000001" customHeight="1" x14ac:dyDescent="0.45"/>
    <row r="30" spans="1:47" ht="19.95" customHeight="1" x14ac:dyDescent="0.45">
      <c r="A30" s="1" t="s">
        <v>105</v>
      </c>
    </row>
    <row r="31" spans="1:47" ht="25.05" customHeight="1" x14ac:dyDescent="0.45">
      <c r="A31" s="199" t="s">
        <v>106</v>
      </c>
      <c r="B31" s="200"/>
      <c r="C31" s="200"/>
      <c r="D31" s="200"/>
      <c r="E31" s="200"/>
      <c r="F31" s="200"/>
      <c r="G31" s="200"/>
      <c r="H31" s="200"/>
      <c r="I31" s="200"/>
      <c r="J31" s="200"/>
      <c r="K31" s="200"/>
      <c r="L31" s="201"/>
      <c r="M31" s="96" t="str">
        <f>IF(入力シート!C61="","",入力シート!C61)</f>
        <v/>
      </c>
      <c r="N31" s="96"/>
      <c r="O31" s="96"/>
      <c r="P31" s="96"/>
      <c r="Q31" s="96"/>
      <c r="R31" s="96"/>
      <c r="S31" s="96"/>
      <c r="T31" s="96"/>
      <c r="U31" s="96"/>
      <c r="V31" s="96"/>
      <c r="W31" s="96"/>
      <c r="X31" s="96"/>
      <c r="Y31" s="96"/>
      <c r="Z31" s="96"/>
      <c r="AA31" s="96"/>
      <c r="AB31" s="96"/>
      <c r="AC31" s="96"/>
      <c r="AD31" s="96"/>
      <c r="AE31" s="96"/>
      <c r="AF31" s="97"/>
      <c r="AG31" s="95" t="str">
        <f>IF(入力シート!C62="","",入力シート!C62)</f>
        <v/>
      </c>
      <c r="AH31" s="96"/>
      <c r="AI31" s="96"/>
      <c r="AJ31" s="96"/>
      <c r="AK31" s="96"/>
      <c r="AL31" s="96"/>
      <c r="AM31" s="96"/>
      <c r="AN31" s="96"/>
      <c r="AO31" s="96"/>
      <c r="AP31" s="96"/>
      <c r="AQ31" s="96"/>
      <c r="AR31" s="96"/>
      <c r="AS31" s="96"/>
      <c r="AT31" s="96"/>
      <c r="AU31" s="97"/>
    </row>
    <row r="32" spans="1:47" ht="25.05" customHeight="1" x14ac:dyDescent="0.45">
      <c r="A32" s="202" t="s">
        <v>107</v>
      </c>
      <c r="B32" s="203"/>
      <c r="C32" s="203"/>
      <c r="D32" s="203"/>
      <c r="E32" s="203"/>
      <c r="F32" s="203"/>
      <c r="G32" s="203"/>
      <c r="H32" s="203"/>
      <c r="I32" s="203"/>
      <c r="J32" s="203"/>
      <c r="K32" s="203"/>
      <c r="L32" s="204"/>
      <c r="M32" s="74" t="str">
        <f>IF(入力シート!C63="","",入力シート!C63)</f>
        <v/>
      </c>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113"/>
    </row>
    <row r="33" spans="1:47" ht="25.05" customHeight="1" x14ac:dyDescent="0.45">
      <c r="A33" s="199" t="s">
        <v>108</v>
      </c>
      <c r="B33" s="200"/>
      <c r="C33" s="200"/>
      <c r="D33" s="200"/>
      <c r="E33" s="200"/>
      <c r="F33" s="200"/>
      <c r="G33" s="200"/>
      <c r="H33" s="200"/>
      <c r="I33" s="200"/>
      <c r="J33" s="200"/>
      <c r="K33" s="200"/>
      <c r="L33" s="201"/>
      <c r="M33" s="208" t="str">
        <f>IF(入力シート!C64="","",MID(TEXT(入力シート!C64,"0000000"),1,1))</f>
        <v/>
      </c>
      <c r="N33" s="190"/>
      <c r="O33" s="190"/>
      <c r="P33" s="190"/>
      <c r="Q33" s="190"/>
      <c r="R33" s="190" t="str">
        <f>IF(入力シート!C64="","",MID(TEXT(入力シート!C64,"0000000"),2,1))</f>
        <v/>
      </c>
      <c r="S33" s="190"/>
      <c r="T33" s="190"/>
      <c r="U33" s="190"/>
      <c r="V33" s="190"/>
      <c r="W33" s="190" t="str">
        <f>IF(入力シート!C64="","",MID(TEXT(入力シート!C64,"0000000"),3,1))</f>
        <v/>
      </c>
      <c r="X33" s="190"/>
      <c r="Y33" s="190"/>
      <c r="Z33" s="190"/>
      <c r="AA33" s="190"/>
      <c r="AB33" s="190" t="str">
        <f>IF(入力シート!C64="","",MID(TEXT(入力シート!C64,"0000000"),4,1))</f>
        <v/>
      </c>
      <c r="AC33" s="190"/>
      <c r="AD33" s="190"/>
      <c r="AE33" s="190"/>
      <c r="AF33" s="190"/>
      <c r="AG33" s="190" t="str">
        <f>IF(入力シート!C64="","",MID(TEXT(入力シート!C64,"0000000"),5,1))</f>
        <v/>
      </c>
      <c r="AH33" s="190"/>
      <c r="AI33" s="190"/>
      <c r="AJ33" s="190"/>
      <c r="AK33" s="190"/>
      <c r="AL33" s="190" t="str">
        <f>IF(入力シート!C64="","",MID(TEXT(入力シート!C64,"0000000"),6,1))</f>
        <v/>
      </c>
      <c r="AM33" s="190"/>
      <c r="AN33" s="190"/>
      <c r="AO33" s="190"/>
      <c r="AP33" s="190"/>
      <c r="AQ33" s="190" t="str">
        <f>IF(入力シート!C64="","",MID(TEXT(入力シート!C64,"0000000"),7,1))</f>
        <v/>
      </c>
      <c r="AR33" s="190"/>
      <c r="AS33" s="190"/>
      <c r="AT33" s="190"/>
      <c r="AU33" s="207"/>
    </row>
    <row r="34" spans="1:47" ht="15" customHeight="1" x14ac:dyDescent="0.45">
      <c r="A34" s="196" t="s">
        <v>109</v>
      </c>
      <c r="B34" s="197"/>
      <c r="C34" s="197"/>
      <c r="D34" s="197"/>
      <c r="E34" s="197"/>
      <c r="F34" s="197"/>
      <c r="G34" s="197"/>
      <c r="H34" s="197"/>
      <c r="I34" s="197"/>
      <c r="J34" s="197"/>
      <c r="K34" s="197"/>
      <c r="L34" s="198"/>
      <c r="M34" s="205" t="str">
        <f>IF(入力シート!C66="","",入力シート!C66)</f>
        <v/>
      </c>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6"/>
    </row>
    <row r="35" spans="1:47" ht="25.05" customHeight="1" x14ac:dyDescent="0.45">
      <c r="A35" s="193" t="s">
        <v>110</v>
      </c>
      <c r="B35" s="194"/>
      <c r="C35" s="194"/>
      <c r="D35" s="194"/>
      <c r="E35" s="194"/>
      <c r="F35" s="194"/>
      <c r="G35" s="194"/>
      <c r="H35" s="194"/>
      <c r="I35" s="194"/>
      <c r="J35" s="194"/>
      <c r="K35" s="194"/>
      <c r="L35" s="195"/>
      <c r="M35" s="191" t="str">
        <f>IF(入力シート!C65="","",入力シート!C65)</f>
        <v/>
      </c>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2"/>
    </row>
  </sheetData>
  <sheetProtection selectLockedCells="1"/>
  <mergeCells count="64">
    <mergeCell ref="M35:AU35"/>
    <mergeCell ref="A1:AU1"/>
    <mergeCell ref="A35:L35"/>
    <mergeCell ref="A34:L34"/>
    <mergeCell ref="A33:L33"/>
    <mergeCell ref="A32:L32"/>
    <mergeCell ref="A31:L31"/>
    <mergeCell ref="M31:AF31"/>
    <mergeCell ref="AG31:AU31"/>
    <mergeCell ref="M32:AU32"/>
    <mergeCell ref="M34:AU34"/>
    <mergeCell ref="AQ33:AU33"/>
    <mergeCell ref="M33:Q33"/>
    <mergeCell ref="R33:V33"/>
    <mergeCell ref="W33:AA33"/>
    <mergeCell ref="AB33:AF33"/>
    <mergeCell ref="AG33:AK33"/>
    <mergeCell ref="AL33:AP33"/>
    <mergeCell ref="AA28:AE28"/>
    <mergeCell ref="AF24:AU24"/>
    <mergeCell ref="AF25:AU25"/>
    <mergeCell ref="AF26:AU26"/>
    <mergeCell ref="AF27:AU27"/>
    <mergeCell ref="AF28:AU28"/>
    <mergeCell ref="AA27:AE27"/>
    <mergeCell ref="R23:AI23"/>
    <mergeCell ref="R22:AI22"/>
    <mergeCell ref="R21:AI21"/>
    <mergeCell ref="R26:Z26"/>
    <mergeCell ref="R24:Z24"/>
    <mergeCell ref="AA24:AE24"/>
    <mergeCell ref="AA25:AE25"/>
    <mergeCell ref="AA26:AE26"/>
    <mergeCell ref="R20:AI20"/>
    <mergeCell ref="A24:Q28"/>
    <mergeCell ref="R16:AU16"/>
    <mergeCell ref="R17:AU17"/>
    <mergeCell ref="R18:AF18"/>
    <mergeCell ref="AG18:AU18"/>
    <mergeCell ref="R19:AU19"/>
    <mergeCell ref="AR20:AU20"/>
    <mergeCell ref="AR21:AU21"/>
    <mergeCell ref="AR22:AU22"/>
    <mergeCell ref="A20:Q23"/>
    <mergeCell ref="AR23:AU23"/>
    <mergeCell ref="AJ20:AQ20"/>
    <mergeCell ref="AJ21:AQ21"/>
    <mergeCell ref="AJ22:AQ22"/>
    <mergeCell ref="AJ23:AQ23"/>
    <mergeCell ref="Z11:AU11"/>
    <mergeCell ref="A16:Q16"/>
    <mergeCell ref="A17:Q17"/>
    <mergeCell ref="A18:Q18"/>
    <mergeCell ref="A19:Q19"/>
    <mergeCell ref="Q7:X7"/>
    <mergeCell ref="Q8:X8"/>
    <mergeCell ref="Q9:X9"/>
    <mergeCell ref="Q10:X10"/>
    <mergeCell ref="Q11:X11"/>
    <mergeCell ref="Z7:AU7"/>
    <mergeCell ref="Z8:AU8"/>
    <mergeCell ref="Z9:AU9"/>
    <mergeCell ref="Z10:AC10"/>
    <mergeCell ref="AD10:AU10"/>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説明</vt:lpstr>
      <vt:lpstr>入力シート</vt:lpstr>
      <vt:lpstr>交付申請書</vt:lpstr>
      <vt:lpstr>役員等名簿</vt:lpstr>
      <vt:lpstr>実施計画書</vt:lpstr>
      <vt:lpstr>補助金請求書</vt:lpstr>
      <vt:lpstr>交付申請書!Print_Area</vt:lpstr>
      <vt:lpstr>実施計画書!Print_Area</vt:lpstr>
      <vt:lpstr>補助金請求書!Print_Area</vt:lpstr>
      <vt:lpstr>役員等名簿!Print_Area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正雄</dc:creator>
  <cp:lastModifiedBy>大塚　正雄</cp:lastModifiedBy>
  <cp:lastPrinted>2026-05-23T06:17:14Z</cp:lastPrinted>
  <dcterms:created xsi:type="dcterms:W3CDTF">2026-02-18T02:28:33Z</dcterms:created>
  <dcterms:modified xsi:type="dcterms:W3CDTF">2026-05-24T23:34:24Z</dcterms:modified>
</cp:coreProperties>
</file>