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8026FCEA-B2FA-4AEF-8D75-24EC3ACF5536}" xr6:coauthVersionLast="36" xr6:coauthVersionMax="47" xr10:uidLastSave="{00000000-0000-0000-0000-000000000000}"/>
  <bookViews>
    <workbookView xWindow="0" yWindow="0" windowWidth="20496" windowHeight="7452" xr2:uid="{00000000-000D-0000-FFFF-FFFF00000000}"/>
  </bookViews>
  <sheets>
    <sheet name="使用方法" sheetId="15" r:id="rId1"/>
    <sheet name="請求書（連動）" sheetId="13" r:id="rId2"/>
    <sheet name="明細書 (選択①)" sheetId="11" r:id="rId3"/>
    <sheet name="明細書 (選択②)" sheetId="14" r:id="rId4"/>
    <sheet name="明細書 (選択③)" sheetId="16" r:id="rId5"/>
    <sheet name="修正リスト" sheetId="17" r:id="rId6"/>
    <sheet name="計算シート" sheetId="12" r:id="rId7"/>
  </sheets>
  <definedNames>
    <definedName name="_xlnm.Print_Area" localSheetId="1">'請求書（連動）'!$A$1:$W$37</definedName>
    <definedName name="_xlnm.Print_Area" localSheetId="2">'明細書 (選択①)'!$B$1:$I$36</definedName>
    <definedName name="_xlnm.Print_Area" localSheetId="3">'明細書 (選択②)'!$B$1:$I$36</definedName>
    <definedName name="_xlnm.Print_Area" localSheetId="4">'明細書 (選択③)'!$B$1:$I$36</definedName>
  </definedNames>
  <calcPr calcId="191029"/>
</workbook>
</file>

<file path=xl/calcChain.xml><?xml version="1.0" encoding="utf-8"?>
<calcChain xmlns="http://schemas.openxmlformats.org/spreadsheetml/2006/main">
  <c r="R4" i="13" l="1"/>
  <c r="D62" i="12"/>
  <c r="E84" i="12" l="1"/>
  <c r="D84" i="12"/>
  <c r="C84" i="12"/>
  <c r="E83" i="12"/>
  <c r="D83" i="12"/>
  <c r="C83" i="12"/>
  <c r="B49" i="12"/>
  <c r="C49" i="12"/>
  <c r="D49" i="12"/>
  <c r="E49" i="12"/>
  <c r="B50" i="12"/>
  <c r="C50" i="12"/>
  <c r="D50" i="12"/>
  <c r="E50" i="12"/>
  <c r="B51" i="12"/>
  <c r="C51" i="12"/>
  <c r="D51" i="12"/>
  <c r="E51" i="12"/>
  <c r="B52" i="12"/>
  <c r="C52" i="12"/>
  <c r="D52" i="12"/>
  <c r="E52" i="12"/>
  <c r="B53" i="12"/>
  <c r="C53" i="12"/>
  <c r="D53" i="12"/>
  <c r="E53" i="12"/>
  <c r="B54" i="12"/>
  <c r="C54" i="12"/>
  <c r="D54" i="12"/>
  <c r="E54" i="12"/>
  <c r="B55" i="12"/>
  <c r="C55" i="12"/>
  <c r="D55" i="12"/>
  <c r="E55" i="12"/>
  <c r="B56" i="12"/>
  <c r="C56" i="12"/>
  <c r="D56" i="12"/>
  <c r="E56" i="12"/>
  <c r="B57" i="12"/>
  <c r="C57" i="12"/>
  <c r="D57" i="12"/>
  <c r="E57" i="12"/>
  <c r="B58" i="12"/>
  <c r="C58" i="12"/>
  <c r="D58" i="12"/>
  <c r="E58" i="12"/>
  <c r="B59" i="12"/>
  <c r="C59" i="12"/>
  <c r="D59" i="12"/>
  <c r="E59" i="12"/>
  <c r="B60" i="12"/>
  <c r="C60" i="12"/>
  <c r="D60" i="12"/>
  <c r="E60" i="12"/>
  <c r="B61" i="12"/>
  <c r="C61" i="12"/>
  <c r="D61" i="12"/>
  <c r="E61" i="12"/>
  <c r="B62" i="12"/>
  <c r="C62" i="12"/>
  <c r="E62" i="12"/>
  <c r="B63" i="12"/>
  <c r="C63" i="12"/>
  <c r="D63" i="12"/>
  <c r="E63" i="12"/>
  <c r="B64" i="12"/>
  <c r="C64" i="12"/>
  <c r="D64" i="12"/>
  <c r="E64" i="12"/>
  <c r="B65" i="12"/>
  <c r="C65" i="12"/>
  <c r="D65" i="12"/>
  <c r="E65" i="12"/>
  <c r="B66" i="12"/>
  <c r="C66" i="12"/>
  <c r="D66" i="12"/>
  <c r="E66" i="12"/>
  <c r="B67" i="12"/>
  <c r="C67" i="12"/>
  <c r="D67" i="12"/>
  <c r="E67" i="12"/>
  <c r="E48" i="12"/>
  <c r="D48" i="12"/>
  <c r="C48" i="12"/>
  <c r="B48" i="12"/>
  <c r="B26" i="12"/>
  <c r="C26" i="12"/>
  <c r="D26" i="12"/>
  <c r="E26" i="12"/>
  <c r="B27" i="12"/>
  <c r="C27" i="12"/>
  <c r="D27" i="12"/>
  <c r="E27" i="12"/>
  <c r="B28" i="12"/>
  <c r="C28" i="12"/>
  <c r="D28" i="12"/>
  <c r="E28" i="12"/>
  <c r="B29" i="12"/>
  <c r="C29" i="12"/>
  <c r="D29" i="12"/>
  <c r="E29" i="12"/>
  <c r="B30" i="12"/>
  <c r="C30" i="12"/>
  <c r="D30" i="12"/>
  <c r="E30" i="12"/>
  <c r="B31" i="12"/>
  <c r="C31" i="12"/>
  <c r="D31" i="12"/>
  <c r="E31" i="12"/>
  <c r="B32" i="12"/>
  <c r="C32" i="12"/>
  <c r="D32" i="12"/>
  <c r="E32" i="12"/>
  <c r="B33" i="12"/>
  <c r="C33" i="12"/>
  <c r="D33" i="12"/>
  <c r="E33" i="12"/>
  <c r="B34" i="12"/>
  <c r="C34" i="12"/>
  <c r="D34" i="12"/>
  <c r="E34" i="12"/>
  <c r="B35" i="12"/>
  <c r="C35" i="12"/>
  <c r="D35" i="12"/>
  <c r="E35" i="12"/>
  <c r="B36" i="12"/>
  <c r="C36" i="12"/>
  <c r="D36" i="12"/>
  <c r="E36" i="12"/>
  <c r="B37" i="12"/>
  <c r="C37" i="12"/>
  <c r="D37" i="12"/>
  <c r="E37" i="12"/>
  <c r="B38" i="12"/>
  <c r="C38" i="12"/>
  <c r="D38" i="12"/>
  <c r="E38" i="12"/>
  <c r="B39" i="12"/>
  <c r="C39" i="12"/>
  <c r="D39" i="12"/>
  <c r="E39" i="12"/>
  <c r="B40" i="12"/>
  <c r="C40" i="12"/>
  <c r="D40" i="12"/>
  <c r="E40" i="12"/>
  <c r="B41" i="12"/>
  <c r="C41" i="12"/>
  <c r="D41" i="12"/>
  <c r="E41" i="12"/>
  <c r="B42" i="12"/>
  <c r="C42" i="12"/>
  <c r="D42" i="12"/>
  <c r="E42" i="12"/>
  <c r="B43" i="12"/>
  <c r="C43" i="12"/>
  <c r="D43" i="12"/>
  <c r="E43" i="12"/>
  <c r="B44" i="12"/>
  <c r="C44" i="12"/>
  <c r="D44" i="12"/>
  <c r="E44" i="12"/>
  <c r="E25" i="12"/>
  <c r="D25" i="12"/>
  <c r="C25" i="12"/>
  <c r="B25" i="12"/>
  <c r="B2" i="12"/>
  <c r="G35" i="13"/>
  <c r="G34" i="13"/>
  <c r="G33" i="13"/>
  <c r="G32" i="13"/>
  <c r="S30" i="13"/>
  <c r="G31" i="13"/>
  <c r="G30" i="13"/>
  <c r="S29" i="13"/>
  <c r="G29" i="13"/>
  <c r="P15" i="13"/>
  <c r="P14" i="13"/>
  <c r="P13" i="13"/>
  <c r="P12" i="13"/>
  <c r="P11" i="13"/>
  <c r="P9" i="13"/>
  <c r="P7" i="13"/>
  <c r="A17" i="13"/>
  <c r="F64" i="12" l="1"/>
  <c r="F62" i="12"/>
  <c r="F83" i="12"/>
  <c r="K22" i="13" s="1"/>
  <c r="F84" i="12"/>
  <c r="K23" i="13" s="1"/>
  <c r="F49" i="12"/>
  <c r="F51" i="12"/>
  <c r="F53" i="12"/>
  <c r="F57" i="12"/>
  <c r="F59" i="12"/>
  <c r="F61" i="12"/>
  <c r="F65" i="12"/>
  <c r="F67" i="12"/>
  <c r="F60" i="12"/>
  <c r="F50" i="12"/>
  <c r="F58" i="12"/>
  <c r="F66" i="12"/>
  <c r="F28" i="12"/>
  <c r="I8" i="14" s="1"/>
  <c r="F27" i="12"/>
  <c r="I7" i="14" s="1"/>
  <c r="F29" i="12"/>
  <c r="I9" i="14" s="1"/>
  <c r="F31" i="12"/>
  <c r="I11" i="14" s="1"/>
  <c r="F35" i="12"/>
  <c r="I15" i="14" s="1"/>
  <c r="F37" i="12"/>
  <c r="I17" i="14" s="1"/>
  <c r="F39" i="12"/>
  <c r="I19" i="14" s="1"/>
  <c r="F43" i="12"/>
  <c r="I23" i="14" s="1"/>
  <c r="F48" i="12"/>
  <c r="F55" i="12"/>
  <c r="F63" i="12"/>
  <c r="F52" i="12"/>
  <c r="F54" i="12"/>
  <c r="F56" i="12"/>
  <c r="F25" i="12"/>
  <c r="I5" i="14" s="1"/>
  <c r="F44" i="12"/>
  <c r="I24" i="14" s="1"/>
  <c r="F33" i="12"/>
  <c r="I13" i="14" s="1"/>
  <c r="F26" i="12"/>
  <c r="F41" i="12"/>
  <c r="I21" i="14" s="1"/>
  <c r="F36" i="12"/>
  <c r="I16" i="14" s="1"/>
  <c r="F30" i="12"/>
  <c r="I10" i="14" s="1"/>
  <c r="F32" i="12"/>
  <c r="I12" i="14" s="1"/>
  <c r="F34" i="12"/>
  <c r="I14" i="14" s="1"/>
  <c r="F38" i="12"/>
  <c r="I18" i="14" s="1"/>
  <c r="F40" i="12"/>
  <c r="I20" i="14" s="1"/>
  <c r="F42" i="12"/>
  <c r="I22" i="14" s="1"/>
  <c r="B3" i="12"/>
  <c r="C3" i="12"/>
  <c r="D3" i="12"/>
  <c r="E3" i="12"/>
  <c r="B4" i="12"/>
  <c r="C4" i="12"/>
  <c r="D4" i="12"/>
  <c r="E4" i="12"/>
  <c r="B5" i="12"/>
  <c r="C5" i="12"/>
  <c r="D5" i="12"/>
  <c r="E5" i="12"/>
  <c r="B6" i="12"/>
  <c r="C6" i="12"/>
  <c r="D6" i="12"/>
  <c r="E6" i="12"/>
  <c r="B7" i="12"/>
  <c r="C7" i="12"/>
  <c r="D7" i="12"/>
  <c r="E7" i="12"/>
  <c r="B8" i="12"/>
  <c r="C8" i="12"/>
  <c r="D8" i="12"/>
  <c r="E8" i="12"/>
  <c r="B9" i="12"/>
  <c r="C9" i="12"/>
  <c r="D9" i="12"/>
  <c r="E9" i="12"/>
  <c r="B10" i="12"/>
  <c r="C10" i="12"/>
  <c r="D10" i="12"/>
  <c r="E10" i="12"/>
  <c r="B11" i="12"/>
  <c r="C11" i="12"/>
  <c r="D11" i="12"/>
  <c r="E11" i="12"/>
  <c r="B12" i="12"/>
  <c r="C12" i="12"/>
  <c r="D12" i="12"/>
  <c r="E12" i="12"/>
  <c r="B13" i="12"/>
  <c r="C13" i="12"/>
  <c r="D13" i="12"/>
  <c r="E13" i="12"/>
  <c r="B14" i="12"/>
  <c r="C14" i="12"/>
  <c r="D14" i="12"/>
  <c r="E14" i="12"/>
  <c r="B15" i="12"/>
  <c r="C15" i="12"/>
  <c r="D15" i="12"/>
  <c r="E15" i="12"/>
  <c r="B16" i="12"/>
  <c r="C16" i="12"/>
  <c r="D16" i="12"/>
  <c r="E16" i="12"/>
  <c r="B17" i="12"/>
  <c r="C17" i="12"/>
  <c r="D17" i="12"/>
  <c r="E17" i="12"/>
  <c r="B18" i="12"/>
  <c r="C18" i="12"/>
  <c r="D18" i="12"/>
  <c r="E18" i="12"/>
  <c r="F18" i="12" s="1"/>
  <c r="B19" i="12"/>
  <c r="C19" i="12"/>
  <c r="D19" i="12"/>
  <c r="E19" i="12"/>
  <c r="B20" i="12"/>
  <c r="C20" i="12"/>
  <c r="D20" i="12"/>
  <c r="E20" i="12"/>
  <c r="F20" i="12" s="1"/>
  <c r="B21" i="12"/>
  <c r="C21" i="12"/>
  <c r="D21" i="12"/>
  <c r="E21" i="12"/>
  <c r="E2" i="12"/>
  <c r="D2" i="12"/>
  <c r="C2" i="12"/>
  <c r="E82" i="12" l="1"/>
  <c r="D82" i="12"/>
  <c r="I6" i="14"/>
  <c r="F45" i="12"/>
  <c r="F25" i="14" s="1"/>
  <c r="F68" i="12"/>
  <c r="F19" i="12"/>
  <c r="I22" i="16" s="1"/>
  <c r="F21" i="12"/>
  <c r="F17" i="12"/>
  <c r="I23" i="16"/>
  <c r="I21" i="16"/>
  <c r="I23" i="11"/>
  <c r="I21" i="11"/>
  <c r="F16" i="12"/>
  <c r="I19" i="11" s="1"/>
  <c r="F10" i="12"/>
  <c r="I13" i="11" s="1"/>
  <c r="F15" i="12"/>
  <c r="I18" i="11" s="1"/>
  <c r="F7" i="12"/>
  <c r="I10" i="11" s="1"/>
  <c r="F13" i="12"/>
  <c r="I16" i="16" s="1"/>
  <c r="F9" i="12"/>
  <c r="F8" i="12"/>
  <c r="I11" i="11" s="1"/>
  <c r="F3" i="12"/>
  <c r="F5" i="12"/>
  <c r="F4" i="12"/>
  <c r="F11" i="12"/>
  <c r="F6" i="12"/>
  <c r="F12" i="12"/>
  <c r="F14" i="12"/>
  <c r="F2" i="12"/>
  <c r="C82" i="12" l="1"/>
  <c r="F82" i="12" s="1"/>
  <c r="K21" i="13" s="1"/>
  <c r="I12" i="11"/>
  <c r="I22" i="11"/>
  <c r="I20" i="16"/>
  <c r="I20" i="11"/>
  <c r="I24" i="16"/>
  <c r="I24" i="11"/>
  <c r="I16" i="11"/>
  <c r="I11" i="16"/>
  <c r="I12" i="16"/>
  <c r="I19" i="16"/>
  <c r="I13" i="16"/>
  <c r="I18" i="16"/>
  <c r="I10" i="16"/>
  <c r="I17" i="11"/>
  <c r="I17" i="16"/>
  <c r="I15" i="11"/>
  <c r="I15" i="16"/>
  <c r="I14" i="11"/>
  <c r="I14" i="16"/>
  <c r="I9" i="11"/>
  <c r="I9" i="16"/>
  <c r="I8" i="11"/>
  <c r="I8" i="16"/>
  <c r="I7" i="11"/>
  <c r="I7" i="16"/>
  <c r="I6" i="11"/>
  <c r="I6" i="16"/>
  <c r="I5" i="11"/>
  <c r="I5" i="16"/>
  <c r="F22" i="12"/>
  <c r="K20" i="13" l="1"/>
  <c r="C81" i="12"/>
  <c r="F25" i="11"/>
  <c r="F25" i="16"/>
</calcChain>
</file>

<file path=xl/sharedStrings.xml><?xml version="1.0" encoding="utf-8"?>
<sst xmlns="http://schemas.openxmlformats.org/spreadsheetml/2006/main" count="194" uniqueCount="107">
  <si>
    <t>番号</t>
    <rPh sb="0" eb="2">
      <t>バンゴウ</t>
    </rPh>
    <phoneticPr fontId="1"/>
  </si>
  <si>
    <t>介護支援専門員氏名</t>
    <rPh sb="0" eb="2">
      <t>カイゴ</t>
    </rPh>
    <rPh sb="2" eb="4">
      <t>シエン</t>
    </rPh>
    <rPh sb="4" eb="7">
      <t>センモンイン</t>
    </rPh>
    <rPh sb="7" eb="9">
      <t>シメイ</t>
    </rPh>
    <phoneticPr fontId="1"/>
  </si>
  <si>
    <t>対象者氏名</t>
    <rPh sb="0" eb="3">
      <t>タイショウシャ</t>
    </rPh>
    <rPh sb="3" eb="5">
      <t>シメイ</t>
    </rPh>
    <phoneticPr fontId="1"/>
  </si>
  <si>
    <t>合　　　　計</t>
    <rPh sb="0" eb="1">
      <t>ゴウ</t>
    </rPh>
    <rPh sb="5" eb="6">
      <t>ケイ</t>
    </rPh>
    <phoneticPr fontId="1"/>
  </si>
  <si>
    <t>小　計</t>
    <rPh sb="0" eb="1">
      <t>ショウ</t>
    </rPh>
    <rPh sb="2" eb="3">
      <t>ケイ</t>
    </rPh>
    <phoneticPr fontId="1"/>
  </si>
  <si>
    <t>様式２</t>
    <rPh sb="0" eb="2">
      <t>ヨウシキ</t>
    </rPh>
    <phoneticPr fontId="1"/>
  </si>
  <si>
    <t>ケアプランの種類</t>
    <rPh sb="6" eb="8">
      <t>シュルイ</t>
    </rPh>
    <phoneticPr fontId="1"/>
  </si>
  <si>
    <t>介護予防支援及び介護予防ｹｱﾏﾈｼﾞﾒﾝﾄＡ事業委託料請求明細書</t>
    <rPh sb="0" eb="2">
      <t>カイゴ</t>
    </rPh>
    <rPh sb="2" eb="4">
      <t>ヨボウ</t>
    </rPh>
    <rPh sb="4" eb="6">
      <t>シエン</t>
    </rPh>
    <rPh sb="6" eb="7">
      <t>オヨ</t>
    </rPh>
    <rPh sb="8" eb="10">
      <t>カイゴ</t>
    </rPh>
    <rPh sb="10" eb="12">
      <t>ヨボウ</t>
    </rPh>
    <rPh sb="22" eb="24">
      <t>ジギョウ</t>
    </rPh>
    <rPh sb="24" eb="27">
      <t>イタクリョウ</t>
    </rPh>
    <rPh sb="27" eb="28">
      <t>ショウ</t>
    </rPh>
    <rPh sb="28" eb="29">
      <t>モトム</t>
    </rPh>
    <rPh sb="29" eb="30">
      <t>メイ</t>
    </rPh>
    <rPh sb="30" eb="31">
      <t>ホソ</t>
    </rPh>
    <rPh sb="31" eb="32">
      <t>ショ</t>
    </rPh>
    <phoneticPr fontId="1"/>
  </si>
  <si>
    <t>委託連携加算</t>
    <rPh sb="0" eb="2">
      <t>イタク</t>
    </rPh>
    <rPh sb="2" eb="4">
      <t>レンケイ</t>
    </rPh>
    <rPh sb="4" eb="6">
      <t>カサン</t>
    </rPh>
    <phoneticPr fontId="1"/>
  </si>
  <si>
    <t>初回加算</t>
    <rPh sb="0" eb="2">
      <t>ショカイ</t>
    </rPh>
    <rPh sb="2" eb="4">
      <t>カサン</t>
    </rPh>
    <phoneticPr fontId="1"/>
  </si>
  <si>
    <t>　　　※関係法令に基づいて定められた利用料が、契約期間中に変更になった場合は、関係法令に従って</t>
    <rPh sb="4" eb="6">
      <t>カンケイ</t>
    </rPh>
    <rPh sb="6" eb="8">
      <t>ホウレイ</t>
    </rPh>
    <rPh sb="9" eb="10">
      <t>モト</t>
    </rPh>
    <rPh sb="13" eb="14">
      <t>サダ</t>
    </rPh>
    <rPh sb="18" eb="20">
      <t>リヨウ</t>
    </rPh>
    <rPh sb="20" eb="21">
      <t>リョウ</t>
    </rPh>
    <rPh sb="23" eb="25">
      <t>ケイヤク</t>
    </rPh>
    <rPh sb="25" eb="28">
      <t>キカンチュウ</t>
    </rPh>
    <rPh sb="29" eb="31">
      <t>ヘンコウ</t>
    </rPh>
    <rPh sb="35" eb="37">
      <t>バアイ</t>
    </rPh>
    <rPh sb="39" eb="41">
      <t>カンケイ</t>
    </rPh>
    <rPh sb="41" eb="43">
      <t>ホウレイ</t>
    </rPh>
    <rPh sb="44" eb="45">
      <t>シタガ</t>
    </rPh>
    <phoneticPr fontId="1"/>
  </si>
  <si>
    <t>　　　改定後の利用料を適用する。</t>
    <rPh sb="3" eb="5">
      <t>カイテイ</t>
    </rPh>
    <rPh sb="5" eb="6">
      <t>ゴ</t>
    </rPh>
    <rPh sb="7" eb="10">
      <t>リヨウリョウ</t>
    </rPh>
    <rPh sb="11" eb="13">
      <t>テキヨウ</t>
    </rPh>
    <phoneticPr fontId="1"/>
  </si>
  <si>
    <t>◎1件</t>
    <rPh sb="2" eb="3">
      <t>ケン</t>
    </rPh>
    <phoneticPr fontId="1"/>
  </si>
  <si>
    <t>◎初回加算</t>
    <rPh sb="1" eb="3">
      <t>ショカイ</t>
    </rPh>
    <rPh sb="3" eb="5">
      <t>カサン</t>
    </rPh>
    <phoneticPr fontId="1"/>
  </si>
  <si>
    <t>◎委託連携加算</t>
    <rPh sb="1" eb="3">
      <t>イタク</t>
    </rPh>
    <rPh sb="3" eb="5">
      <t>レンケイ</t>
    </rPh>
    <rPh sb="5" eb="7">
      <t>カサン</t>
    </rPh>
    <phoneticPr fontId="1"/>
  </si>
  <si>
    <t>《委託料》 　　　介護予防支援及び介護予防ｹｱﾏﾈｼﾞﾒﾝﾄＡ</t>
    <rPh sb="9" eb="11">
      <t>カイゴ</t>
    </rPh>
    <rPh sb="11" eb="13">
      <t>ヨボウ</t>
    </rPh>
    <rPh sb="13" eb="15">
      <t>シエン</t>
    </rPh>
    <rPh sb="15" eb="16">
      <t>オヨ</t>
    </rPh>
    <rPh sb="17" eb="19">
      <t>カイゴ</t>
    </rPh>
    <rPh sb="19" eb="21">
      <t>ヨボウ</t>
    </rPh>
    <phoneticPr fontId="1"/>
  </si>
  <si>
    <t>減算有無</t>
    <rPh sb="0" eb="2">
      <t>ゲンサン</t>
    </rPh>
    <rPh sb="2" eb="4">
      <t>ウム</t>
    </rPh>
    <phoneticPr fontId="1"/>
  </si>
  <si>
    <t>4,200円(税込）</t>
    <rPh sb="5" eb="6">
      <t>エン</t>
    </rPh>
    <rPh sb="7" eb="9">
      <t>ゼイコ</t>
    </rPh>
    <phoneticPr fontId="1"/>
  </si>
  <si>
    <t>3,000円（税込）</t>
    <rPh sb="5" eb="6">
      <t>エン</t>
    </rPh>
    <rPh sb="7" eb="9">
      <t>ゼイコミ</t>
    </rPh>
    <phoneticPr fontId="1"/>
  </si>
  <si>
    <t>3,000円（税込）</t>
    <rPh sb="5" eb="6">
      <t>エン</t>
    </rPh>
    <rPh sb="7" eb="9">
      <t>ゼイコ</t>
    </rPh>
    <phoneticPr fontId="1"/>
  </si>
  <si>
    <t>4,160円(税込）</t>
    <rPh sb="5" eb="6">
      <t>エン</t>
    </rPh>
    <rPh sb="7" eb="9">
      <t>ゼイコ</t>
    </rPh>
    <phoneticPr fontId="1"/>
  </si>
  <si>
    <t>4,120円(税込）</t>
    <rPh sb="5" eb="6">
      <t>エン</t>
    </rPh>
    <rPh sb="7" eb="9">
      <t>ゼイコ</t>
    </rPh>
    <phoneticPr fontId="1"/>
  </si>
  <si>
    <t>◆減算①　1件</t>
    <rPh sb="1" eb="3">
      <t>ゲンサン</t>
    </rPh>
    <phoneticPr fontId="1"/>
  </si>
  <si>
    <t>◆減算②　1件</t>
    <rPh sb="1" eb="3">
      <t>ゲンサン</t>
    </rPh>
    <phoneticPr fontId="1"/>
  </si>
  <si>
    <t>　※高齢者虐待防止措置未実施減算　又は　業務継続計画未策定減算</t>
    <rPh sb="2" eb="5">
      <t>コウレイシャ</t>
    </rPh>
    <rPh sb="5" eb="7">
      <t>ギャクタイ</t>
    </rPh>
    <rPh sb="7" eb="11">
      <t>ボウシソチ</t>
    </rPh>
    <rPh sb="11" eb="14">
      <t>ミジッシ</t>
    </rPh>
    <rPh sb="14" eb="16">
      <t>ゲンサン</t>
    </rPh>
    <rPh sb="17" eb="18">
      <t>マタ</t>
    </rPh>
    <rPh sb="20" eb="26">
      <t>ギョウムケイゾクケイカク</t>
    </rPh>
    <rPh sb="26" eb="29">
      <t>ミサクテイ</t>
    </rPh>
    <rPh sb="29" eb="31">
      <t>ゲンサン</t>
    </rPh>
    <phoneticPr fontId="1"/>
  </si>
  <si>
    <t>　※高齢者虐待防止措置未実施減算　及び　業務継続計画未策定減算</t>
    <rPh sb="2" eb="5">
      <t>コウレイシャ</t>
    </rPh>
    <rPh sb="5" eb="7">
      <t>ギャクタイ</t>
    </rPh>
    <rPh sb="7" eb="11">
      <t>ボウシソチ</t>
    </rPh>
    <rPh sb="11" eb="14">
      <t>ミジッシ</t>
    </rPh>
    <rPh sb="14" eb="16">
      <t>ゲンサン</t>
    </rPh>
    <rPh sb="17" eb="18">
      <t>オヨ</t>
    </rPh>
    <rPh sb="20" eb="26">
      <t>ギョウムケイゾクケイカク</t>
    </rPh>
    <rPh sb="26" eb="29">
      <t>ミサクテイ</t>
    </rPh>
    <rPh sb="29" eb="31">
      <t>ゲンサン</t>
    </rPh>
    <phoneticPr fontId="1"/>
  </si>
  <si>
    <t>合計</t>
    <rPh sb="0" eb="2">
      <t>ゴウケイ</t>
    </rPh>
    <phoneticPr fontId="1"/>
  </si>
  <si>
    <t>介護予防支援</t>
    <rPh sb="0" eb="6">
      <t>カイゴヨボウシエン</t>
    </rPh>
    <phoneticPr fontId="1"/>
  </si>
  <si>
    <t>A</t>
    <phoneticPr fontId="1"/>
  </si>
  <si>
    <t>有</t>
    <rPh sb="0" eb="1">
      <t>アリ</t>
    </rPh>
    <phoneticPr fontId="1"/>
  </si>
  <si>
    <t>無</t>
    <rPh sb="0" eb="1">
      <t>ナシ</t>
    </rPh>
    <phoneticPr fontId="1"/>
  </si>
  <si>
    <t>減算①</t>
    <rPh sb="0" eb="2">
      <t>ゲンサン</t>
    </rPh>
    <phoneticPr fontId="1"/>
  </si>
  <si>
    <t>減算②</t>
    <rPh sb="0" eb="2">
      <t>ゲンサン</t>
    </rPh>
    <phoneticPr fontId="1"/>
  </si>
  <si>
    <t>様式１</t>
  </si>
  <si>
    <t>下記の金額を請求します。</t>
  </si>
  <si>
    <t>件数</t>
  </si>
  <si>
    <t>内　訳</t>
  </si>
  <si>
    <t>介護予防支援</t>
  </si>
  <si>
    <t>金融機関</t>
  </si>
  <si>
    <t>フリガナ</t>
  </si>
  <si>
    <t>支店番号</t>
  </si>
  <si>
    <t>預金種別</t>
  </si>
  <si>
    <t>口座番号</t>
  </si>
  <si>
    <t>介護予防支援及び介護予防ｹｱﾏﾈｼﾞﾒﾝﾄA事業委託料請求書</t>
  </si>
  <si>
    <t>宍 粟 市 長 様</t>
  </si>
  <si>
    <t>※対象者氏名及び請求金額の内訳は別紙、介護予防支援及び介護予防ｹｱﾏﾈｼﾞﾒﾝﾄA事業</t>
  </si>
  <si>
    <t>請求金額</t>
    <phoneticPr fontId="1"/>
  </si>
  <si>
    <t>所  在  地</t>
    <phoneticPr fontId="1"/>
  </si>
  <si>
    <t>名　  　称</t>
    <phoneticPr fontId="1"/>
  </si>
  <si>
    <t>　委託料請求明細書のとおり</t>
    <phoneticPr fontId="1"/>
  </si>
  <si>
    <t>日付</t>
    <rPh sb="0" eb="2">
      <t>ヒヅケ</t>
    </rPh>
    <phoneticPr fontId="1"/>
  </si>
  <si>
    <t>代表者氏名</t>
    <phoneticPr fontId="1"/>
  </si>
  <si>
    <t>発行責任者</t>
    <phoneticPr fontId="1"/>
  </si>
  <si>
    <t>連絡先</t>
    <phoneticPr fontId="1"/>
  </si>
  <si>
    <t>担当者</t>
    <phoneticPr fontId="1"/>
  </si>
  <si>
    <t>（連絡先</t>
    <phoneticPr fontId="1"/>
  </si>
  <si>
    <t>）</t>
    <phoneticPr fontId="1"/>
  </si>
  <si>
    <t>担　当　者</t>
    <phoneticPr fontId="1"/>
  </si>
  <si>
    <t>年度</t>
    <rPh sb="0" eb="2">
      <t>ネンド</t>
    </rPh>
    <phoneticPr fontId="1"/>
  </si>
  <si>
    <t>月</t>
    <rPh sb="0" eb="1">
      <t>ツキ</t>
    </rPh>
    <phoneticPr fontId="1"/>
  </si>
  <si>
    <t>介護予防
ケアマネジメントA</t>
    <phoneticPr fontId="1"/>
  </si>
  <si>
    <t>円</t>
    <rPh sb="0" eb="1">
      <t>エン</t>
    </rPh>
    <phoneticPr fontId="1"/>
  </si>
  <si>
    <t>件</t>
    <rPh sb="0" eb="1">
      <t>ケン</t>
    </rPh>
    <phoneticPr fontId="1"/>
  </si>
  <si>
    <t>支店</t>
    <phoneticPr fontId="1"/>
  </si>
  <si>
    <t>口座名義人</t>
    <phoneticPr fontId="1"/>
  </si>
  <si>
    <t>金融機関コード</t>
    <phoneticPr fontId="1"/>
  </si>
  <si>
    <t>振　　込　　先</t>
    <phoneticPr fontId="1"/>
  </si>
  <si>
    <t>金融機関</t>
    <rPh sb="0" eb="4">
      <t>キンユウキカン</t>
    </rPh>
    <phoneticPr fontId="1"/>
  </si>
  <si>
    <t>機関コード</t>
    <rPh sb="0" eb="2">
      <t>キカン</t>
    </rPh>
    <phoneticPr fontId="1"/>
  </si>
  <si>
    <t>フリガナ</t>
    <phoneticPr fontId="1"/>
  </si>
  <si>
    <t>支店</t>
    <rPh sb="0" eb="2">
      <t>シテン</t>
    </rPh>
    <phoneticPr fontId="1"/>
  </si>
  <si>
    <t>支店番号</t>
    <rPh sb="0" eb="4">
      <t>シテンバンゴウ</t>
    </rPh>
    <phoneticPr fontId="1"/>
  </si>
  <si>
    <t>預金種別</t>
    <rPh sb="0" eb="4">
      <t>ヨキンシュベツ</t>
    </rPh>
    <phoneticPr fontId="1"/>
  </si>
  <si>
    <t>口座名義人</t>
    <rPh sb="0" eb="5">
      <t>コウザメイギニン</t>
    </rPh>
    <phoneticPr fontId="1"/>
  </si>
  <si>
    <t>口座番号</t>
    <rPh sb="0" eb="4">
      <t>コウザバンゴウ</t>
    </rPh>
    <phoneticPr fontId="1"/>
  </si>
  <si>
    <t>合計金額</t>
    <rPh sb="0" eb="4">
      <t>ゴウケイキンガク</t>
    </rPh>
    <phoneticPr fontId="1"/>
  </si>
  <si>
    <t>合計件数</t>
    <rPh sb="0" eb="2">
      <t>ゴウケイ</t>
    </rPh>
    <rPh sb="2" eb="4">
      <t>ケンスウ</t>
    </rPh>
    <phoneticPr fontId="1"/>
  </si>
  <si>
    <t>介護予防支援件数</t>
    <rPh sb="0" eb="6">
      <t>カイゴヨボウシエン</t>
    </rPh>
    <rPh sb="6" eb="8">
      <t>ケンスウ</t>
    </rPh>
    <phoneticPr fontId="1"/>
  </si>
  <si>
    <t>マネジメント件数</t>
    <rPh sb="6" eb="8">
      <t>ケンスウ</t>
    </rPh>
    <phoneticPr fontId="1"/>
  </si>
  <si>
    <t>請求書及び明細書作成手順書</t>
    <rPh sb="0" eb="3">
      <t>セイキュウショ</t>
    </rPh>
    <rPh sb="3" eb="4">
      <t>オヨ</t>
    </rPh>
    <rPh sb="5" eb="8">
      <t>メイサイショ</t>
    </rPh>
    <rPh sb="8" eb="10">
      <t>サクセイ</t>
    </rPh>
    <rPh sb="10" eb="13">
      <t>テジュンショ</t>
    </rPh>
    <phoneticPr fontId="1"/>
  </si>
  <si>
    <t>①</t>
    <phoneticPr fontId="1"/>
  </si>
  <si>
    <t>【請求書（連動）の青色及び黄色箇所に必要事項を入力してください。</t>
    <rPh sb="1" eb="4">
      <t>セイキュウショ</t>
    </rPh>
    <rPh sb="5" eb="7">
      <t>レンドウ</t>
    </rPh>
    <rPh sb="9" eb="11">
      <t>アオイロ</t>
    </rPh>
    <rPh sb="11" eb="12">
      <t>オヨ</t>
    </rPh>
    <rPh sb="13" eb="15">
      <t>キイロ</t>
    </rPh>
    <rPh sb="15" eb="17">
      <t>カショ</t>
    </rPh>
    <rPh sb="18" eb="22">
      <t>ヒツヨウジコウ</t>
    </rPh>
    <rPh sb="23" eb="25">
      <t>ニュウリョク</t>
    </rPh>
    <phoneticPr fontId="1"/>
  </si>
  <si>
    <t>※黄色箇所は、毎月入力内容を変更してください。</t>
    <rPh sb="1" eb="5">
      <t>キイロカショ</t>
    </rPh>
    <rPh sb="7" eb="9">
      <t>マイツキ</t>
    </rPh>
    <rPh sb="9" eb="13">
      <t>ニュウリョクナイヨウ</t>
    </rPh>
    <rPh sb="14" eb="16">
      <t>ヘンコウ</t>
    </rPh>
    <phoneticPr fontId="1"/>
  </si>
  <si>
    <t>※青色箇所は、入力内容に変更がなければ初回入力内容から変更の必要はありません。</t>
    <rPh sb="1" eb="3">
      <t>アオイロ</t>
    </rPh>
    <rPh sb="3" eb="5">
      <t>カショ</t>
    </rPh>
    <rPh sb="7" eb="11">
      <t>ニュウリョクナイヨウ</t>
    </rPh>
    <rPh sb="12" eb="14">
      <t>ヘンコウ</t>
    </rPh>
    <rPh sb="19" eb="21">
      <t>ショカイ</t>
    </rPh>
    <rPh sb="21" eb="23">
      <t>ニュウリョク</t>
    </rPh>
    <rPh sb="23" eb="25">
      <t>ナイヨウ</t>
    </rPh>
    <rPh sb="27" eb="29">
      <t>ヘンコウ</t>
    </rPh>
    <rPh sb="30" eb="32">
      <t>ヒツヨウ</t>
    </rPh>
    <phoneticPr fontId="1"/>
  </si>
  <si>
    <t>②</t>
    <phoneticPr fontId="1"/>
  </si>
  <si>
    <t>「ケアプラン種類」から「減算有無」まではリストから選択してください。</t>
    <rPh sb="6" eb="8">
      <t>シュルイ</t>
    </rPh>
    <rPh sb="12" eb="14">
      <t>ゲンサン</t>
    </rPh>
    <rPh sb="14" eb="16">
      <t>ウム</t>
    </rPh>
    <rPh sb="25" eb="27">
      <t>センタク</t>
    </rPh>
    <phoneticPr fontId="1"/>
  </si>
  <si>
    <t>【明細書（選択①～③）】の「介護支援専門員名」及び「対象者氏名」は手入力してください。</t>
    <rPh sb="1" eb="4">
      <t>メイサイショ</t>
    </rPh>
    <rPh sb="5" eb="7">
      <t>センタク</t>
    </rPh>
    <rPh sb="14" eb="16">
      <t>カイゴ</t>
    </rPh>
    <rPh sb="16" eb="18">
      <t>シエン</t>
    </rPh>
    <rPh sb="18" eb="21">
      <t>センモンイン</t>
    </rPh>
    <rPh sb="21" eb="22">
      <t>メイ</t>
    </rPh>
    <rPh sb="23" eb="24">
      <t>オヨ</t>
    </rPh>
    <rPh sb="26" eb="29">
      <t>タイショウシャ</t>
    </rPh>
    <rPh sb="29" eb="31">
      <t>シメイ</t>
    </rPh>
    <rPh sb="33" eb="36">
      <t>テニュウリョク</t>
    </rPh>
    <phoneticPr fontId="1"/>
  </si>
  <si>
    <t>※【明細書（選択①）～（選択③）】は、対象者の数に応じて入力をしてください。</t>
    <rPh sb="2" eb="5">
      <t>メイサイショ</t>
    </rPh>
    <rPh sb="6" eb="8">
      <t>センタク</t>
    </rPh>
    <rPh sb="12" eb="14">
      <t>センタク</t>
    </rPh>
    <rPh sb="19" eb="22">
      <t>タイショウシャ</t>
    </rPh>
    <rPh sb="23" eb="24">
      <t>カズ</t>
    </rPh>
    <rPh sb="25" eb="26">
      <t>オウ</t>
    </rPh>
    <rPh sb="28" eb="30">
      <t>ニュウリョク</t>
    </rPh>
    <phoneticPr fontId="1"/>
  </si>
  <si>
    <t>　〈例〉対象者が２０名までの場合は、【明細書（選択①）】のみの入力で問題ないです。</t>
    <rPh sb="2" eb="3">
      <t>レイ</t>
    </rPh>
    <rPh sb="4" eb="7">
      <t>タイショウシャ</t>
    </rPh>
    <rPh sb="10" eb="11">
      <t>メイ</t>
    </rPh>
    <rPh sb="14" eb="16">
      <t>バアイ</t>
    </rPh>
    <rPh sb="19" eb="22">
      <t>メイサイショ</t>
    </rPh>
    <rPh sb="23" eb="25">
      <t>センタク</t>
    </rPh>
    <rPh sb="31" eb="33">
      <t>ニュウリョク</t>
    </rPh>
    <rPh sb="34" eb="36">
      <t>モンダイ</t>
    </rPh>
    <phoneticPr fontId="1"/>
  </si>
  <si>
    <t>〇令和６年度報酬改定等に伴い、請求書及び明細書を修正しました。</t>
    <rPh sb="1" eb="3">
      <t>レイワ</t>
    </rPh>
    <rPh sb="4" eb="6">
      <t>ネンド</t>
    </rPh>
    <rPh sb="6" eb="10">
      <t>ホウシュウカイテイ</t>
    </rPh>
    <rPh sb="10" eb="11">
      <t>トウ</t>
    </rPh>
    <rPh sb="12" eb="13">
      <t>トモナ</t>
    </rPh>
    <rPh sb="15" eb="18">
      <t>セイキュウショ</t>
    </rPh>
    <rPh sb="18" eb="19">
      <t>オヨ</t>
    </rPh>
    <rPh sb="20" eb="23">
      <t>メイサイショ</t>
    </rPh>
    <rPh sb="24" eb="26">
      <t>シュウセイ</t>
    </rPh>
    <phoneticPr fontId="1"/>
  </si>
  <si>
    <t>　関数を盛り込んだ様式と手入力の様式を作成していますので、</t>
    <rPh sb="1" eb="3">
      <t>カンスウ</t>
    </rPh>
    <rPh sb="4" eb="5">
      <t>モ</t>
    </rPh>
    <rPh sb="6" eb="7">
      <t>コ</t>
    </rPh>
    <rPh sb="9" eb="11">
      <t>ヨウシキ</t>
    </rPh>
    <rPh sb="12" eb="15">
      <t>テニュウリョク</t>
    </rPh>
    <rPh sb="16" eb="18">
      <t>ヨウシキ</t>
    </rPh>
    <rPh sb="19" eb="21">
      <t>サクセイ</t>
    </rPh>
    <phoneticPr fontId="1"/>
  </si>
  <si>
    <t>　作成者の判断でご使用ください。</t>
    <rPh sb="1" eb="4">
      <t>サクセイシャ</t>
    </rPh>
    <rPh sb="5" eb="7">
      <t>ハンダン</t>
    </rPh>
    <rPh sb="9" eb="11">
      <t>シヨウ</t>
    </rPh>
    <phoneticPr fontId="1"/>
  </si>
  <si>
    <t>　以下は、関数を盛り込んだ様式の作成手順になります。</t>
    <rPh sb="1" eb="3">
      <t>イカ</t>
    </rPh>
    <rPh sb="5" eb="7">
      <t>カンスウ</t>
    </rPh>
    <rPh sb="8" eb="9">
      <t>モ</t>
    </rPh>
    <rPh sb="10" eb="11">
      <t>コ</t>
    </rPh>
    <rPh sb="13" eb="15">
      <t>ヨウシキ</t>
    </rPh>
    <rPh sb="16" eb="18">
      <t>サクセイ</t>
    </rPh>
    <rPh sb="18" eb="20">
      <t>テジュン</t>
    </rPh>
    <phoneticPr fontId="1"/>
  </si>
  <si>
    <t>　　していますが、行および列の追加には対応していませんので</t>
    <rPh sb="9" eb="10">
      <t>ギョウ</t>
    </rPh>
    <rPh sb="13" eb="14">
      <t>レツ</t>
    </rPh>
    <rPh sb="15" eb="17">
      <t>ツイカ</t>
    </rPh>
    <rPh sb="19" eb="21">
      <t>タイオウ</t>
    </rPh>
    <phoneticPr fontId="1"/>
  </si>
  <si>
    <t>　　様式の改変は行わないでください。</t>
    <rPh sb="2" eb="4">
      <t>ヨウシキ</t>
    </rPh>
    <rPh sb="5" eb="7">
      <t>カイヘン</t>
    </rPh>
    <rPh sb="8" eb="9">
      <t>オコナ</t>
    </rPh>
    <phoneticPr fontId="1"/>
  </si>
  <si>
    <t>　※可能な範囲でシートの保護等で関数に誤りが出ないように</t>
    <rPh sb="2" eb="4">
      <t>カノウ</t>
    </rPh>
    <rPh sb="5" eb="7">
      <t>ハンイ</t>
    </rPh>
    <rPh sb="12" eb="15">
      <t>ホゴトウ</t>
    </rPh>
    <rPh sb="16" eb="18">
      <t>カンスウ</t>
    </rPh>
    <rPh sb="19" eb="20">
      <t>アヤマ</t>
    </rPh>
    <rPh sb="22" eb="23">
      <t>デ</t>
    </rPh>
    <phoneticPr fontId="1"/>
  </si>
  <si>
    <t>※業務継続計画未策定減算は、令和７年４月以降の適用となります。</t>
    <rPh sb="1" eb="7">
      <t>ギョウムケイゾクケイカク</t>
    </rPh>
    <rPh sb="7" eb="12">
      <t>ミサクテイゲンサン</t>
    </rPh>
    <rPh sb="14" eb="16">
      <t>レイワ</t>
    </rPh>
    <rPh sb="17" eb="18">
      <t>ネン</t>
    </rPh>
    <rPh sb="19" eb="20">
      <t>ガツ</t>
    </rPh>
    <rPh sb="20" eb="22">
      <t>イコウ</t>
    </rPh>
    <rPh sb="23" eb="25">
      <t>テキヨウ</t>
    </rPh>
    <phoneticPr fontId="1"/>
  </si>
  <si>
    <t>③</t>
    <phoneticPr fontId="1"/>
  </si>
  <si>
    <t>上記入力処理が完了すると、請求書及び明細書に金額等が表示されるため、</t>
    <rPh sb="0" eb="6">
      <t>ジョウキニュウリョクショリ</t>
    </rPh>
    <rPh sb="7" eb="9">
      <t>カンリョウ</t>
    </rPh>
    <rPh sb="13" eb="16">
      <t>セイキュウショ</t>
    </rPh>
    <rPh sb="16" eb="17">
      <t>オヨ</t>
    </rPh>
    <rPh sb="18" eb="21">
      <t>メイサイショ</t>
    </rPh>
    <rPh sb="22" eb="25">
      <t>キンガクトウ</t>
    </rPh>
    <rPh sb="26" eb="28">
      <t>ヒョウジ</t>
    </rPh>
    <phoneticPr fontId="1"/>
  </si>
  <si>
    <t>印刷又はPDFデータにした後に包括へ提出してください。</t>
    <rPh sb="0" eb="2">
      <t>インサツ</t>
    </rPh>
    <rPh sb="2" eb="3">
      <t>マタ</t>
    </rPh>
    <rPh sb="13" eb="14">
      <t>ノチ</t>
    </rPh>
    <rPh sb="15" eb="17">
      <t>ホウカツ</t>
    </rPh>
    <rPh sb="18" eb="20">
      <t>テイシュツ</t>
    </rPh>
    <phoneticPr fontId="1"/>
  </si>
  <si>
    <t>被保険者氏名</t>
    <rPh sb="0" eb="6">
      <t>ヒホケンシャシメイ</t>
    </rPh>
    <phoneticPr fontId="1"/>
  </si>
  <si>
    <t>備考</t>
    <rPh sb="0" eb="2">
      <t>ビコウ</t>
    </rPh>
    <phoneticPr fontId="1"/>
  </si>
  <si>
    <t>修正月</t>
    <rPh sb="0" eb="3">
      <t>シュウセイツキ</t>
    </rPh>
    <phoneticPr fontId="1"/>
  </si>
  <si>
    <t>④</t>
    <phoneticPr fontId="1"/>
  </si>
  <si>
    <t>給付管理データの中に修正分を含む場合は、「修正リスト」のシートに</t>
    <rPh sb="0" eb="4">
      <t>キュウフカンリ</t>
    </rPh>
    <rPh sb="8" eb="9">
      <t>ナカ</t>
    </rPh>
    <rPh sb="10" eb="13">
      <t>シュウセイブン</t>
    </rPh>
    <rPh sb="14" eb="15">
      <t>フク</t>
    </rPh>
    <rPh sb="16" eb="18">
      <t>バアイ</t>
    </rPh>
    <rPh sb="21" eb="23">
      <t>シュウセイ</t>
    </rPh>
    <phoneticPr fontId="1"/>
  </si>
  <si>
    <t>修正分の対象者を入力いただき、請求書と併せてご提出ください。</t>
    <rPh sb="0" eb="3">
      <t>シュウセイブン</t>
    </rPh>
    <rPh sb="4" eb="7">
      <t>タイショウシャ</t>
    </rPh>
    <rPh sb="8" eb="10">
      <t>ニュウリョク</t>
    </rPh>
    <rPh sb="15" eb="18">
      <t>セイキュウショ</t>
    </rPh>
    <rPh sb="19" eb="20">
      <t>アワ</t>
    </rPh>
    <rPh sb="23" eb="25">
      <t>テイシュツ</t>
    </rPh>
    <phoneticPr fontId="1"/>
  </si>
  <si>
    <t>給付管理データ（修正分）対象者リスト</t>
    <rPh sb="0" eb="4">
      <t>キュウフカンリ</t>
    </rPh>
    <rPh sb="8" eb="11">
      <t>シュウセイブン</t>
    </rPh>
    <rPh sb="12" eb="15">
      <t>タイショウシャ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</si>
</sst>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Red]\(#,##0\)"/>
    <numFmt numFmtId="179" formatCode="#,##0&quot;円&quot;"/>
    <numFmt numFmtId="180" formatCode="[$-411]ggge&quot;年&quot;m&quot;月&quot;d&quot;日&quot;;@"/>
  </numFmts>
  <fonts count="15"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b/>
      <sz val="16"/>
      <name val="ＭＳ Ｐ明朝"/>
      <family val="1"/>
      <charset val="128"/>
    </font>
    <font>
      <sz val="10"/>
      <name val="ＭＳ Ｐ明朝"/>
      <family val="1"/>
      <charset val="128"/>
    </font>
    <font>
      <sz val="11"/>
      <name val="ＭＳ Ｐゴシック"/>
      <family val="3"/>
      <charset val="128"/>
    </font>
    <font>
      <sz val="11"/>
      <name val="ＭＳ 明朝"/>
      <family val="1"/>
      <charset val="128"/>
    </font>
    <font>
      <sz val="12"/>
      <name val="ＭＳ 明朝"/>
      <family val="1"/>
      <charset val="128"/>
    </font>
    <font>
      <b/>
      <sz val="16"/>
      <name val="ＭＳ 明朝"/>
      <family val="1"/>
      <charset val="128"/>
    </font>
    <font>
      <sz val="10"/>
      <name val="ＭＳ 明朝"/>
      <family val="1"/>
      <charset val="128"/>
    </font>
    <font>
      <b/>
      <sz val="11"/>
      <name val="ＭＳ Ｐゴシック"/>
      <family val="3"/>
      <charset val="128"/>
    </font>
    <font>
      <sz val="11"/>
      <color rgb="FFFF0000"/>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auto="1"/>
      </bottom>
      <diagonal/>
    </border>
    <border>
      <left/>
      <right/>
      <top style="dashed">
        <color indexed="64"/>
      </top>
      <bottom style="thin">
        <color auto="1"/>
      </bottom>
      <diagonal/>
    </border>
    <border>
      <left/>
      <right style="thin">
        <color auto="1"/>
      </right>
      <top style="dashed">
        <color indexed="64"/>
      </top>
      <bottom style="thin">
        <color auto="1"/>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3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shrinkToFit="1"/>
    </xf>
    <xf numFmtId="0" fontId="2" fillId="0" borderId="0" xfId="0" applyFont="1" applyAlignment="1">
      <alignment horizontal="left" vertical="center"/>
    </xf>
    <xf numFmtId="0" fontId="4" fillId="0" borderId="1" xfId="0" applyFont="1" applyBorder="1" applyAlignment="1">
      <alignment horizontal="center" vertical="center"/>
    </xf>
    <xf numFmtId="0" fontId="2" fillId="0" borderId="0" xfId="0" applyFont="1" applyAlignment="1">
      <alignment vertical="center"/>
    </xf>
    <xf numFmtId="176" fontId="0" fillId="0" borderId="0" xfId="0" applyNumberFormat="1">
      <alignment vertical="center"/>
    </xf>
    <xf numFmtId="177" fontId="0" fillId="0" borderId="0" xfId="1" applyNumberFormat="1" applyFont="1">
      <alignment vertical="center"/>
    </xf>
    <xf numFmtId="0" fontId="0" fillId="0" borderId="1" xfId="0" applyBorder="1">
      <alignment vertical="center"/>
    </xf>
    <xf numFmtId="0" fontId="0" fillId="0" borderId="1" xfId="1" applyNumberFormat="1" applyFont="1" applyBorder="1">
      <alignment vertical="center"/>
    </xf>
    <xf numFmtId="0" fontId="2" fillId="0" borderId="0" xfId="0" applyFont="1" applyAlignment="1">
      <alignment horizontal="left" vertical="center"/>
    </xf>
    <xf numFmtId="0" fontId="4" fillId="0" borderId="1" xfId="0" applyFont="1" applyBorder="1" applyAlignment="1">
      <alignment horizontal="center" vertical="center"/>
    </xf>
    <xf numFmtId="179" fontId="4" fillId="0" borderId="1" xfId="0" applyNumberFormat="1" applyFont="1" applyBorder="1" applyAlignment="1">
      <alignment horizontal="right" vertical="center"/>
    </xf>
    <xf numFmtId="0" fontId="0" fillId="0" borderId="0" xfId="0" applyBorder="1">
      <alignment vertical="center"/>
    </xf>
    <xf numFmtId="0" fontId="8" fillId="0" borderId="0" xfId="0" applyFont="1">
      <alignment vertical="center"/>
    </xf>
    <xf numFmtId="180" fontId="8" fillId="0" borderId="0" xfId="0" applyNumberFormat="1" applyFont="1" applyAlignment="1">
      <alignment vertical="center"/>
    </xf>
    <xf numFmtId="0" fontId="8" fillId="0" borderId="0" xfId="0" applyFont="1" applyAlignment="1">
      <alignment vertical="center"/>
    </xf>
    <xf numFmtId="0" fontId="8" fillId="0" borderId="24" xfId="0" applyFont="1" applyBorder="1">
      <alignment vertical="center"/>
    </xf>
    <xf numFmtId="0" fontId="8" fillId="0" borderId="27" xfId="0" applyFont="1" applyBorder="1" applyAlignment="1">
      <alignment horizontal="left" vertical="center"/>
    </xf>
    <xf numFmtId="0" fontId="8" fillId="0" borderId="0" xfId="0" applyFont="1" applyBorder="1">
      <alignment vertical="center"/>
    </xf>
    <xf numFmtId="0" fontId="12" fillId="0" borderId="0" xfId="0" applyFont="1">
      <alignment vertical="center"/>
    </xf>
    <xf numFmtId="0" fontId="0" fillId="0" borderId="0" xfId="0" applyBorder="1" applyAlignment="1">
      <alignment horizontal="center" vertical="center"/>
    </xf>
    <xf numFmtId="0" fontId="0" fillId="2" borderId="1" xfId="0" applyFill="1" applyBorder="1">
      <alignment vertical="center"/>
    </xf>
    <xf numFmtId="176" fontId="0" fillId="2" borderId="1" xfId="0" applyNumberFormat="1" applyFill="1" applyBorder="1">
      <alignment vertical="center"/>
    </xf>
    <xf numFmtId="178" fontId="0" fillId="2" borderId="1" xfId="0" applyNumberFormat="1" applyFill="1" applyBorder="1">
      <alignment vertical="center"/>
    </xf>
    <xf numFmtId="0" fontId="13" fillId="0" borderId="0" xfId="0" applyFont="1">
      <alignment vertical="center"/>
    </xf>
    <xf numFmtId="0" fontId="0" fillId="0" borderId="0" xfId="0" applyProtection="1">
      <alignment vertical="center"/>
      <protection locked="0"/>
    </xf>
    <xf numFmtId="0" fontId="0" fillId="0" borderId="7" xfId="0" applyBorder="1" applyProtection="1">
      <alignment vertical="center"/>
      <protection locked="0"/>
    </xf>
    <xf numFmtId="0" fontId="0" fillId="0" borderId="5" xfId="0" applyBorder="1" applyAlignment="1" applyProtection="1">
      <alignment horizontal="center" vertical="center"/>
      <protection locked="0"/>
    </xf>
    <xf numFmtId="180" fontId="0" fillId="2" borderId="6" xfId="0" applyNumberFormat="1" applyFill="1" applyBorder="1" applyProtection="1">
      <alignment vertical="center"/>
      <protection locked="0"/>
    </xf>
    <xf numFmtId="0" fontId="0" fillId="0" borderId="8" xfId="0" applyBorder="1" applyProtection="1">
      <alignment vertical="center"/>
      <protection locked="0"/>
    </xf>
    <xf numFmtId="0" fontId="0" fillId="0" borderId="11" xfId="0" applyBorder="1" applyProtection="1">
      <alignment vertical="center"/>
      <protection locked="0"/>
    </xf>
    <xf numFmtId="0" fontId="0" fillId="0" borderId="13" xfId="0" applyBorder="1" applyProtection="1">
      <alignment vertical="center"/>
      <protection locked="0"/>
    </xf>
    <xf numFmtId="0" fontId="0" fillId="0" borderId="0" xfId="0" applyFill="1" applyBorder="1" applyProtection="1">
      <alignment vertical="center"/>
      <protection locked="0"/>
    </xf>
    <xf numFmtId="179" fontId="4" fillId="0" borderId="1" xfId="0" applyNumberFormat="1" applyFont="1" applyBorder="1" applyAlignment="1" applyProtection="1">
      <alignment horizontal="right" vertical="center"/>
    </xf>
    <xf numFmtId="0" fontId="2" fillId="0" borderId="1" xfId="0" applyFont="1" applyBorder="1" applyProtection="1">
      <alignment vertical="center"/>
      <protection locked="0"/>
    </xf>
    <xf numFmtId="0" fontId="6"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0" fillId="0" borderId="29" xfId="0" applyBorder="1">
      <alignment vertical="center"/>
    </xf>
    <xf numFmtId="0" fontId="0" fillId="4" borderId="33" xfId="0"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0" fillId="3" borderId="1" xfId="0" applyFill="1" applyBorder="1" applyAlignment="1" applyProtection="1">
      <alignment horizontal="left" vertical="center" shrinkToFit="1"/>
      <protection locked="0"/>
    </xf>
    <xf numFmtId="0" fontId="0" fillId="3" borderId="12" xfId="0" applyFill="1" applyBorder="1" applyAlignment="1" applyProtection="1">
      <alignment horizontal="left" vertical="center" shrinkToFit="1"/>
      <protection locked="0"/>
    </xf>
    <xf numFmtId="0" fontId="0" fillId="3" borderId="15" xfId="0" applyFill="1" applyBorder="1" applyAlignment="1" applyProtection="1">
      <alignment horizontal="left" vertical="center" shrinkToFit="1"/>
      <protection locked="0"/>
    </xf>
    <xf numFmtId="0" fontId="0" fillId="3" borderId="16" xfId="0" applyFill="1" applyBorder="1" applyAlignment="1" applyProtection="1">
      <alignment horizontal="left" vertical="center" shrinkToFit="1"/>
      <protection locked="0"/>
    </xf>
    <xf numFmtId="0" fontId="0" fillId="3" borderId="17" xfId="0" applyFill="1" applyBorder="1" applyAlignment="1" applyProtection="1">
      <alignment horizontal="left" vertical="center" shrinkToFit="1"/>
      <protection locked="0"/>
    </xf>
    <xf numFmtId="0" fontId="0" fillId="3" borderId="18" xfId="0" applyFill="1" applyBorder="1" applyAlignment="1" applyProtection="1">
      <alignment horizontal="left" vertical="center" shrinkToFit="1"/>
      <protection locked="0"/>
    </xf>
    <xf numFmtId="0" fontId="0" fillId="3" borderId="19" xfId="0" applyFill="1" applyBorder="1" applyAlignment="1" applyProtection="1">
      <alignment horizontal="left" vertical="center" shrinkToFit="1"/>
      <protection locked="0"/>
    </xf>
    <xf numFmtId="0" fontId="0" fillId="3" borderId="20" xfId="0" applyFill="1" applyBorder="1" applyAlignment="1" applyProtection="1">
      <alignment horizontal="left" vertical="center" shrinkToFit="1"/>
      <protection locked="0"/>
    </xf>
    <xf numFmtId="0" fontId="10" fillId="0" borderId="0" xfId="0" applyFont="1" applyAlignment="1">
      <alignment horizontal="center" vertical="center"/>
    </xf>
    <xf numFmtId="180" fontId="8" fillId="0" borderId="0" xfId="0" applyNumberFormat="1" applyFont="1" applyAlignment="1">
      <alignment horizontal="distributed" vertical="center"/>
    </xf>
    <xf numFmtId="0" fontId="8" fillId="0" borderId="0" xfId="0" applyFont="1" applyAlignment="1">
      <alignment horizontal="distributed" vertical="center"/>
    </xf>
    <xf numFmtId="0" fontId="0" fillId="3" borderId="9" xfId="0" applyFill="1" applyBorder="1" applyAlignment="1" applyProtection="1">
      <alignment horizontal="left" vertical="center" shrinkToFit="1"/>
      <protection locked="0"/>
    </xf>
    <xf numFmtId="0" fontId="0" fillId="3" borderId="10" xfId="0" applyFill="1" applyBorder="1" applyAlignment="1" applyProtection="1">
      <alignment horizontal="left" vertical="center" shrinkToFit="1"/>
      <protection locked="0"/>
    </xf>
    <xf numFmtId="0" fontId="8" fillId="0" borderId="0" xfId="0" applyFont="1" applyAlignment="1">
      <alignment horizontal="left" vertical="center" wrapText="1"/>
    </xf>
    <xf numFmtId="0" fontId="8" fillId="0" borderId="0" xfId="0" applyFont="1" applyAlignment="1">
      <alignment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27" xfId="0" applyFont="1" applyBorder="1" applyAlignment="1">
      <alignment horizontal="distributed" vertical="center"/>
    </xf>
    <xf numFmtId="0" fontId="8" fillId="0" borderId="21" xfId="0" applyFont="1" applyBorder="1" applyAlignment="1">
      <alignment horizontal="distributed" vertical="center"/>
    </xf>
    <xf numFmtId="0" fontId="8" fillId="0" borderId="2" xfId="0" applyFont="1" applyBorder="1" applyAlignment="1">
      <alignment horizontal="distributed" vertical="center"/>
    </xf>
    <xf numFmtId="0" fontId="8" fillId="0" borderId="22" xfId="0" applyFont="1" applyBorder="1" applyAlignment="1">
      <alignment horizontal="distributed" vertical="center"/>
    </xf>
    <xf numFmtId="0" fontId="8" fillId="0" borderId="30" xfId="0" applyFont="1" applyBorder="1" applyAlignment="1">
      <alignment horizontal="distributed" vertical="center"/>
    </xf>
    <xf numFmtId="0" fontId="8" fillId="0" borderId="31" xfId="0" applyFont="1" applyBorder="1" applyAlignment="1">
      <alignment horizontal="distributed" vertical="center"/>
    </xf>
    <xf numFmtId="0" fontId="8" fillId="0" borderId="32" xfId="0" applyFont="1" applyBorder="1" applyAlignment="1">
      <alignment horizontal="distributed" vertical="center"/>
    </xf>
    <xf numFmtId="3" fontId="8" fillId="0" borderId="15"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8" fillId="0" borderId="21"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27" xfId="0" applyFont="1" applyBorder="1" applyAlignment="1">
      <alignment horizontal="left" vertical="center"/>
    </xf>
    <xf numFmtId="0" fontId="9" fillId="0" borderId="15" xfId="0" applyFont="1" applyBorder="1" applyAlignment="1">
      <alignment horizontal="distributed" vertical="center"/>
    </xf>
    <xf numFmtId="0" fontId="9" fillId="0" borderId="16" xfId="0" applyFont="1" applyBorder="1" applyAlignment="1">
      <alignment horizontal="distributed" vertical="center"/>
    </xf>
    <xf numFmtId="0" fontId="9" fillId="0" borderId="27" xfId="0" applyFont="1" applyBorder="1" applyAlignment="1">
      <alignment horizontal="distributed" vertical="center"/>
    </xf>
    <xf numFmtId="0" fontId="8" fillId="0" borderId="4"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21"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26" xfId="0" applyFont="1" applyBorder="1" applyAlignment="1">
      <alignment horizontal="distributed" vertical="center" wrapText="1"/>
    </xf>
    <xf numFmtId="0" fontId="8" fillId="0" borderId="1" xfId="0" applyFont="1" applyBorder="1" applyAlignment="1">
      <alignment horizontal="center" vertical="center"/>
    </xf>
    <xf numFmtId="0" fontId="11" fillId="0" borderId="1" xfId="0" applyFont="1" applyBorder="1" applyAlignment="1">
      <alignment horizontal="distributed"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49" fontId="8" fillId="0" borderId="1" xfId="0" applyNumberFormat="1" applyFont="1" applyBorder="1" applyAlignment="1">
      <alignment horizontal="center" vertical="center"/>
    </xf>
    <xf numFmtId="0" fontId="8" fillId="0" borderId="21" xfId="0" applyFont="1" applyBorder="1" applyAlignment="1">
      <alignment horizontal="distributed" vertical="center" textRotation="255"/>
    </xf>
    <xf numFmtId="0" fontId="8" fillId="0" borderId="23" xfId="0" applyFont="1" applyBorder="1" applyAlignment="1">
      <alignment horizontal="distributed" vertical="center" textRotation="255"/>
    </xf>
    <xf numFmtId="0" fontId="8" fillId="0" borderId="25" xfId="0" applyFont="1" applyBorder="1" applyAlignment="1">
      <alignment horizontal="distributed" vertical="center" textRotation="255"/>
    </xf>
    <xf numFmtId="0" fontId="8" fillId="0" borderId="1" xfId="0" applyFont="1" applyBorder="1" applyAlignment="1">
      <alignment horizontal="distributed" vertical="center"/>
    </xf>
    <xf numFmtId="0" fontId="8" fillId="0" borderId="0" xfId="0" applyFont="1" applyBorder="1" applyAlignment="1">
      <alignment horizontal="left" vertical="center"/>
    </xf>
    <xf numFmtId="49" fontId="8" fillId="0" borderId="15" xfId="0" applyNumberFormat="1" applyFont="1" applyBorder="1" applyAlignment="1">
      <alignment horizontal="left" vertical="center"/>
    </xf>
    <xf numFmtId="0" fontId="8" fillId="0" borderId="21" xfId="0" applyFont="1" applyBorder="1" applyAlignment="1">
      <alignment horizontal="left" vertical="center"/>
    </xf>
    <xf numFmtId="0" fontId="8" fillId="0" borderId="2" xfId="0" applyFont="1" applyBorder="1" applyAlignment="1">
      <alignment horizontal="left" vertical="center"/>
    </xf>
    <xf numFmtId="0" fontId="8" fillId="0" borderId="22" xfId="0" applyFont="1" applyBorder="1" applyAlignment="1">
      <alignment horizontal="left" vertical="center"/>
    </xf>
    <xf numFmtId="0" fontId="0" fillId="3" borderId="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3" borderId="9"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49" fontId="0" fillId="3" borderId="15" xfId="0" applyNumberFormat="1" applyFill="1" applyBorder="1" applyAlignment="1" applyProtection="1">
      <alignment horizontal="left" vertical="center"/>
      <protection locked="0"/>
    </xf>
    <xf numFmtId="49" fontId="0" fillId="3" borderId="16" xfId="0" applyNumberFormat="1" applyFill="1" applyBorder="1" applyAlignment="1" applyProtection="1">
      <alignment horizontal="left" vertical="center"/>
      <protection locked="0"/>
    </xf>
    <xf numFmtId="49" fontId="0" fillId="3" borderId="17" xfId="0" applyNumberFormat="1"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3" borderId="20" xfId="0" applyFill="1" applyBorder="1" applyAlignment="1" applyProtection="1">
      <alignment horizontal="left" vertical="center"/>
      <protection locked="0"/>
    </xf>
    <xf numFmtId="0" fontId="2" fillId="0" borderId="0" xfId="0" applyFont="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center" vertical="center"/>
    </xf>
    <xf numFmtId="179" fontId="4" fillId="0" borderId="1" xfId="0" applyNumberFormat="1" applyFont="1" applyBorder="1" applyAlignment="1">
      <alignment horizontal="right" vertical="center"/>
    </xf>
    <xf numFmtId="0" fontId="14" fillId="0" borderId="0" xfId="0" applyFont="1" applyAlignment="1">
      <alignment horizontal="center" vertic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62866</xdr:colOff>
      <xdr:row>17</xdr:row>
      <xdr:rowOff>98351</xdr:rowOff>
    </xdr:from>
    <xdr:to>
      <xdr:col>10</xdr:col>
      <xdr:colOff>401955</xdr:colOff>
      <xdr:row>50</xdr:row>
      <xdr:rowOff>76200</xdr:rowOff>
    </xdr:to>
    <xdr:pic>
      <xdr:nvPicPr>
        <xdr:cNvPr id="5" name="図 4">
          <a:extLst>
            <a:ext uri="{FF2B5EF4-FFF2-40B4-BE49-F238E27FC236}">
              <a16:creationId xmlns:a16="http://schemas.microsoft.com/office/drawing/2014/main" id="{A053225A-6A8E-4D55-A254-55E6AFA3C5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6" y="1127051"/>
          <a:ext cx="6147434" cy="5635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87629</xdr:colOff>
      <xdr:row>17</xdr:row>
      <xdr:rowOff>40005</xdr:rowOff>
    </xdr:from>
    <xdr:to>
      <xdr:col>10</xdr:col>
      <xdr:colOff>581024</xdr:colOff>
      <xdr:row>50</xdr:row>
      <xdr:rowOff>11430</xdr:rowOff>
    </xdr:to>
    <xdr:sp macro="" textlink="">
      <xdr:nvSpPr>
        <xdr:cNvPr id="4" name="四角形: 角を丸くする 3">
          <a:extLst>
            <a:ext uri="{FF2B5EF4-FFF2-40B4-BE49-F238E27FC236}">
              <a16:creationId xmlns:a16="http://schemas.microsoft.com/office/drawing/2014/main" id="{E7A2D2A4-97CB-48BD-A69C-58F3D6C5AC17}"/>
            </a:ext>
          </a:extLst>
        </xdr:cNvPr>
        <xdr:cNvSpPr/>
      </xdr:nvSpPr>
      <xdr:spPr>
        <a:xfrm>
          <a:off x="3449954" y="1068705"/>
          <a:ext cx="2931795" cy="56292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57</xdr:row>
      <xdr:rowOff>57150</xdr:rowOff>
    </xdr:from>
    <xdr:to>
      <xdr:col>10</xdr:col>
      <xdr:colOff>244283</xdr:colOff>
      <xdr:row>85</xdr:row>
      <xdr:rowOff>95250</xdr:rowOff>
    </xdr:to>
    <xdr:pic>
      <xdr:nvPicPr>
        <xdr:cNvPr id="7" name="図 6">
          <a:extLst>
            <a:ext uri="{FF2B5EF4-FFF2-40B4-BE49-F238E27FC236}">
              <a16:creationId xmlns:a16="http://schemas.microsoft.com/office/drawing/2014/main" id="{5D38D157-8CA4-440D-A970-B2CA912BD40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49783"/>
        <a:stretch/>
      </xdr:blipFill>
      <xdr:spPr bwMode="auto">
        <a:xfrm>
          <a:off x="0" y="7943850"/>
          <a:ext cx="6039293" cy="483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57150</xdr:colOff>
      <xdr:row>60</xdr:row>
      <xdr:rowOff>95250</xdr:rowOff>
    </xdr:from>
    <xdr:to>
      <xdr:col>3</xdr:col>
      <xdr:colOff>428625</xdr:colOff>
      <xdr:row>85</xdr:row>
      <xdr:rowOff>66675</xdr:rowOff>
    </xdr:to>
    <xdr:sp macro="" textlink="">
      <xdr:nvSpPr>
        <xdr:cNvPr id="2" name="四角形: 角を丸くする 1">
          <a:extLst>
            <a:ext uri="{FF2B5EF4-FFF2-40B4-BE49-F238E27FC236}">
              <a16:creationId xmlns:a16="http://schemas.microsoft.com/office/drawing/2014/main" id="{25622D29-114A-470F-9350-5135B5116A7F}"/>
            </a:ext>
          </a:extLst>
        </xdr:cNvPr>
        <xdr:cNvSpPr/>
      </xdr:nvSpPr>
      <xdr:spPr>
        <a:xfrm>
          <a:off x="371475" y="8496300"/>
          <a:ext cx="1590675" cy="4257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504825</xdr:colOff>
      <xdr:row>60</xdr:row>
      <xdr:rowOff>114300</xdr:rowOff>
    </xdr:from>
    <xdr:to>
      <xdr:col>9</xdr:col>
      <xdr:colOff>28575</xdr:colOff>
      <xdr:row>85</xdr:row>
      <xdr:rowOff>85725</xdr:rowOff>
    </xdr:to>
    <xdr:sp macro="" textlink="">
      <xdr:nvSpPr>
        <xdr:cNvPr id="3" name="四角形: 角を丸くする 2">
          <a:extLst>
            <a:ext uri="{FF2B5EF4-FFF2-40B4-BE49-F238E27FC236}">
              <a16:creationId xmlns:a16="http://schemas.microsoft.com/office/drawing/2014/main" id="{4C942CDE-9A5D-4901-8485-8AE94342A362}"/>
            </a:ext>
          </a:extLst>
        </xdr:cNvPr>
        <xdr:cNvSpPr/>
      </xdr:nvSpPr>
      <xdr:spPr>
        <a:xfrm>
          <a:off x="2038350" y="8515350"/>
          <a:ext cx="3181350" cy="4257675"/>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257175</xdr:colOff>
      <xdr:row>97</xdr:row>
      <xdr:rowOff>41909</xdr:rowOff>
    </xdr:from>
    <xdr:to>
      <xdr:col>10</xdr:col>
      <xdr:colOff>72390</xdr:colOff>
      <xdr:row>121</xdr:row>
      <xdr:rowOff>124223</xdr:rowOff>
    </xdr:to>
    <xdr:pic>
      <xdr:nvPicPr>
        <xdr:cNvPr id="9" name="図 8">
          <a:extLst>
            <a:ext uri="{FF2B5EF4-FFF2-40B4-BE49-F238E27FC236}">
              <a16:creationId xmlns:a16="http://schemas.microsoft.com/office/drawing/2014/main" id="{67CD01C1-DDDD-4935-905B-A54C165504D9}"/>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48140"/>
        <a:stretch/>
      </xdr:blipFill>
      <xdr:spPr bwMode="auto">
        <a:xfrm>
          <a:off x="257175" y="16672559"/>
          <a:ext cx="5615940" cy="4197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DD683-80CE-40E1-8ACD-44CE529D5640}">
  <dimension ref="A1:G95"/>
  <sheetViews>
    <sheetView tabSelected="1" workbookViewId="0">
      <selection activeCell="M18" sqref="M18"/>
    </sheetView>
  </sheetViews>
  <sheetFormatPr defaultRowHeight="13.2" x14ac:dyDescent="0.2"/>
  <cols>
    <col min="1" max="1" width="4.5546875" customWidth="1"/>
  </cols>
  <sheetData>
    <row r="1" spans="1:7" x14ac:dyDescent="0.2">
      <c r="A1" t="s">
        <v>79</v>
      </c>
    </row>
    <row r="3" spans="1:7" x14ac:dyDescent="0.2">
      <c r="B3" t="s">
        <v>89</v>
      </c>
    </row>
    <row r="4" spans="1:7" x14ac:dyDescent="0.2">
      <c r="B4" t="s">
        <v>90</v>
      </c>
    </row>
    <row r="5" spans="1:7" x14ac:dyDescent="0.2">
      <c r="B5" t="s">
        <v>91</v>
      </c>
    </row>
    <row r="6" spans="1:7" x14ac:dyDescent="0.2">
      <c r="B6" t="s">
        <v>92</v>
      </c>
    </row>
    <row r="7" spans="1:7" x14ac:dyDescent="0.2">
      <c r="B7" s="34" t="s">
        <v>95</v>
      </c>
      <c r="C7" s="34"/>
      <c r="D7" s="34"/>
      <c r="E7" s="34"/>
      <c r="F7" s="34"/>
      <c r="G7" s="34"/>
    </row>
    <row r="8" spans="1:7" x14ac:dyDescent="0.2">
      <c r="B8" s="34" t="s">
        <v>93</v>
      </c>
      <c r="C8" s="34"/>
      <c r="D8" s="34"/>
      <c r="E8" s="34"/>
      <c r="F8" s="34"/>
      <c r="G8" s="34"/>
    </row>
    <row r="9" spans="1:7" x14ac:dyDescent="0.2">
      <c r="B9" s="34" t="s">
        <v>94</v>
      </c>
      <c r="C9" s="34"/>
      <c r="D9" s="34"/>
      <c r="E9" s="34"/>
      <c r="F9" s="34"/>
      <c r="G9" s="34"/>
    </row>
    <row r="10" spans="1:7" x14ac:dyDescent="0.2">
      <c r="B10" s="34"/>
      <c r="C10" s="34"/>
      <c r="D10" s="34"/>
      <c r="E10" s="34"/>
      <c r="F10" s="34"/>
      <c r="G10" s="34"/>
    </row>
    <row r="11" spans="1:7" x14ac:dyDescent="0.2">
      <c r="B11" s="34" t="s">
        <v>96</v>
      </c>
    </row>
    <row r="14" spans="1:7" x14ac:dyDescent="0.2">
      <c r="A14" t="s">
        <v>80</v>
      </c>
      <c r="B14" t="s">
        <v>81</v>
      </c>
    </row>
    <row r="15" spans="1:7" x14ac:dyDescent="0.2">
      <c r="B15" t="s">
        <v>82</v>
      </c>
    </row>
    <row r="16" spans="1:7" x14ac:dyDescent="0.2">
      <c r="B16" t="s">
        <v>83</v>
      </c>
    </row>
    <row r="53" spans="1:2" x14ac:dyDescent="0.2">
      <c r="A53" t="s">
        <v>84</v>
      </c>
      <c r="B53" t="s">
        <v>86</v>
      </c>
    </row>
    <row r="54" spans="1:2" x14ac:dyDescent="0.2">
      <c r="B54" t="s">
        <v>85</v>
      </c>
    </row>
    <row r="55" spans="1:2" x14ac:dyDescent="0.2">
      <c r="B55" t="s">
        <v>87</v>
      </c>
    </row>
    <row r="56" spans="1:2" x14ac:dyDescent="0.2">
      <c r="B56" t="s">
        <v>88</v>
      </c>
    </row>
    <row r="90" spans="1:2" x14ac:dyDescent="0.2">
      <c r="A90" t="s">
        <v>97</v>
      </c>
      <c r="B90" t="s">
        <v>98</v>
      </c>
    </row>
    <row r="91" spans="1:2" x14ac:dyDescent="0.2">
      <c r="B91" t="s">
        <v>99</v>
      </c>
    </row>
    <row r="94" spans="1:2" x14ac:dyDescent="0.2">
      <c r="A94" t="s">
        <v>103</v>
      </c>
      <c r="B94" t="s">
        <v>104</v>
      </c>
    </row>
    <row r="95" spans="1:2" x14ac:dyDescent="0.2">
      <c r="B95" t="s">
        <v>105</v>
      </c>
    </row>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2E576-E79A-4E10-84EF-99F90951325A}">
  <dimension ref="A1:AG56"/>
  <sheetViews>
    <sheetView showGridLines="0" zoomScaleNormal="100" workbookViewId="0">
      <selection activeCell="AC10" sqref="AC10:AF10"/>
    </sheetView>
  </sheetViews>
  <sheetFormatPr defaultRowHeight="13.2" x14ac:dyDescent="0.2"/>
  <cols>
    <col min="1" max="26" width="3.77734375" customWidth="1"/>
    <col min="28" max="28" width="11.5546875" customWidth="1"/>
    <col min="29" max="29" width="15.77734375" bestFit="1" customWidth="1"/>
  </cols>
  <sheetData>
    <row r="1" spans="1:33" ht="19.95" customHeight="1" x14ac:dyDescent="0.2">
      <c r="A1" s="23" t="s">
        <v>33</v>
      </c>
      <c r="B1" s="23"/>
      <c r="C1" s="23"/>
      <c r="D1" s="23"/>
      <c r="E1" s="23"/>
      <c r="F1" s="23"/>
      <c r="G1" s="23"/>
      <c r="H1" s="23"/>
      <c r="I1" s="23"/>
      <c r="J1" s="23"/>
      <c r="K1" s="23"/>
      <c r="L1" s="23"/>
      <c r="M1" s="23"/>
      <c r="N1" s="23"/>
      <c r="O1" s="23"/>
      <c r="P1" s="23"/>
      <c r="Q1" s="23"/>
      <c r="R1" s="23"/>
      <c r="S1" s="23"/>
      <c r="T1" s="23"/>
      <c r="U1" s="23"/>
      <c r="V1" s="23"/>
      <c r="W1" s="23"/>
    </row>
    <row r="2" spans="1:33" ht="19.95" customHeight="1" x14ac:dyDescent="0.2">
      <c r="A2" s="59" t="s">
        <v>43</v>
      </c>
      <c r="B2" s="59"/>
      <c r="C2" s="59"/>
      <c r="D2" s="59"/>
      <c r="E2" s="59"/>
      <c r="F2" s="59"/>
      <c r="G2" s="59"/>
      <c r="H2" s="59"/>
      <c r="I2" s="59"/>
      <c r="J2" s="59"/>
      <c r="K2" s="59"/>
      <c r="L2" s="59"/>
      <c r="M2" s="59"/>
      <c r="N2" s="59"/>
      <c r="O2" s="59"/>
      <c r="P2" s="59"/>
      <c r="Q2" s="59"/>
      <c r="R2" s="59"/>
      <c r="S2" s="59"/>
      <c r="T2" s="59"/>
      <c r="U2" s="59"/>
      <c r="V2" s="59"/>
      <c r="W2" s="59"/>
    </row>
    <row r="3" spans="1:33" ht="19.95" customHeight="1" thickBot="1" x14ac:dyDescent="0.25">
      <c r="A3" s="23"/>
      <c r="B3" s="23"/>
      <c r="C3" s="23"/>
      <c r="D3" s="23"/>
      <c r="E3" s="23"/>
      <c r="F3" s="23"/>
      <c r="G3" s="23"/>
      <c r="H3" s="23"/>
      <c r="I3" s="23"/>
      <c r="J3" s="23"/>
      <c r="K3" s="23"/>
      <c r="L3" s="23"/>
      <c r="M3" s="23"/>
      <c r="N3" s="23"/>
      <c r="O3" s="23"/>
      <c r="P3" s="23"/>
      <c r="Q3" s="23"/>
      <c r="R3" s="23"/>
      <c r="S3" s="23"/>
      <c r="T3" s="23"/>
      <c r="U3" s="23"/>
      <c r="V3" s="23"/>
      <c r="W3" s="23"/>
      <c r="AB3" s="35"/>
      <c r="AC3" s="36"/>
      <c r="AD3" s="35"/>
      <c r="AE3" s="35"/>
      <c r="AF3" s="35"/>
      <c r="AG3" s="35"/>
    </row>
    <row r="4" spans="1:33" ht="19.95" customHeight="1" thickBot="1" x14ac:dyDescent="0.25">
      <c r="A4" s="24"/>
      <c r="B4" s="25"/>
      <c r="C4" s="25"/>
      <c r="D4" s="25"/>
      <c r="E4" s="25"/>
      <c r="F4" s="25"/>
      <c r="G4" s="25"/>
      <c r="H4" s="25"/>
      <c r="I4" s="25"/>
      <c r="J4" s="25"/>
      <c r="K4" s="25"/>
      <c r="L4" s="25"/>
      <c r="M4" s="25"/>
      <c r="N4" s="25"/>
      <c r="O4" s="25"/>
      <c r="P4" s="25"/>
      <c r="Q4" s="25"/>
      <c r="R4" s="60">
        <f>AC4</f>
        <v>0</v>
      </c>
      <c r="S4" s="61"/>
      <c r="T4" s="61"/>
      <c r="U4" s="61"/>
      <c r="V4" s="61"/>
      <c r="W4" s="61"/>
      <c r="AB4" s="37" t="s">
        <v>50</v>
      </c>
      <c r="AC4" s="38"/>
      <c r="AD4" s="35"/>
      <c r="AE4" s="35"/>
      <c r="AF4" s="35"/>
      <c r="AG4" s="35"/>
    </row>
    <row r="5" spans="1:33" ht="19.95" customHeight="1" x14ac:dyDescent="0.2">
      <c r="A5" s="23"/>
      <c r="B5" s="23"/>
      <c r="C5" s="23"/>
      <c r="D5" s="23"/>
      <c r="E5" s="23"/>
      <c r="F5" s="23"/>
      <c r="G5" s="23"/>
      <c r="H5" s="23"/>
      <c r="I5" s="23"/>
      <c r="J5" s="23"/>
      <c r="K5" s="23"/>
      <c r="L5" s="23"/>
      <c r="M5" s="23"/>
      <c r="N5" s="23"/>
      <c r="O5" s="23"/>
      <c r="P5" s="23"/>
      <c r="Q5" s="23"/>
      <c r="R5" s="23"/>
      <c r="S5" s="23"/>
      <c r="T5" s="23"/>
      <c r="U5" s="23"/>
      <c r="V5" s="23"/>
      <c r="W5" s="23"/>
      <c r="AB5" s="35"/>
      <c r="AC5" s="35"/>
      <c r="AD5" s="35"/>
      <c r="AE5" s="35"/>
      <c r="AF5" s="35"/>
      <c r="AG5" s="35"/>
    </row>
    <row r="6" spans="1:33" ht="19.95" customHeight="1" thickBot="1" x14ac:dyDescent="0.25">
      <c r="A6" s="49" t="s">
        <v>44</v>
      </c>
      <c r="B6" s="49"/>
      <c r="C6" s="49"/>
      <c r="D6" s="49"/>
      <c r="E6" s="49"/>
      <c r="F6" s="49"/>
      <c r="G6" s="49"/>
      <c r="H6" s="49"/>
      <c r="I6" s="49"/>
      <c r="J6" s="49"/>
      <c r="K6" s="49"/>
      <c r="L6" s="49"/>
      <c r="M6" s="49"/>
      <c r="N6" s="49"/>
      <c r="O6" s="49"/>
      <c r="P6" s="49"/>
      <c r="Q6" s="49"/>
      <c r="R6" s="49"/>
      <c r="S6" s="49"/>
      <c r="T6" s="49"/>
      <c r="U6" s="49"/>
      <c r="V6" s="49"/>
      <c r="W6" s="49"/>
      <c r="AB6" s="35"/>
      <c r="AC6" s="35"/>
      <c r="AD6" s="35"/>
      <c r="AE6" s="35"/>
      <c r="AF6" s="35"/>
      <c r="AG6" s="35"/>
    </row>
    <row r="7" spans="1:33" ht="19.95" customHeight="1" x14ac:dyDescent="0.2">
      <c r="A7" s="23"/>
      <c r="B7" s="23"/>
      <c r="C7" s="23"/>
      <c r="D7" s="23"/>
      <c r="E7" s="23"/>
      <c r="F7" s="23"/>
      <c r="G7" s="23"/>
      <c r="H7" s="23"/>
      <c r="I7" s="23"/>
      <c r="J7" s="23"/>
      <c r="K7" s="23"/>
      <c r="L7" s="50" t="s">
        <v>47</v>
      </c>
      <c r="M7" s="50"/>
      <c r="N7" s="50"/>
      <c r="O7" s="25"/>
      <c r="P7" s="64" t="str">
        <f>AC7&amp;""</f>
        <v/>
      </c>
      <c r="Q7" s="64"/>
      <c r="R7" s="64"/>
      <c r="S7" s="64"/>
      <c r="T7" s="64"/>
      <c r="U7" s="64"/>
      <c r="V7" s="64"/>
      <c r="W7" s="64"/>
      <c r="AB7" s="39" t="s">
        <v>47</v>
      </c>
      <c r="AC7" s="62"/>
      <c r="AD7" s="62"/>
      <c r="AE7" s="62"/>
      <c r="AF7" s="63"/>
      <c r="AG7" s="35"/>
    </row>
    <row r="8" spans="1:33" ht="19.95" customHeight="1" x14ac:dyDescent="0.2">
      <c r="A8" s="23"/>
      <c r="B8" s="23"/>
      <c r="C8" s="23"/>
      <c r="D8" s="23"/>
      <c r="E8" s="23"/>
      <c r="F8" s="23"/>
      <c r="G8" s="23"/>
      <c r="H8" s="23"/>
      <c r="I8" s="23"/>
      <c r="J8" s="23"/>
      <c r="K8" s="23"/>
      <c r="L8" s="50"/>
      <c r="M8" s="50"/>
      <c r="N8" s="50"/>
      <c r="O8" s="25"/>
      <c r="P8" s="64"/>
      <c r="Q8" s="64"/>
      <c r="R8" s="64"/>
      <c r="S8" s="64"/>
      <c r="T8" s="64"/>
      <c r="U8" s="64"/>
      <c r="V8" s="64"/>
      <c r="W8" s="64"/>
      <c r="AB8" s="40" t="s">
        <v>48</v>
      </c>
      <c r="AC8" s="51"/>
      <c r="AD8" s="51"/>
      <c r="AE8" s="51"/>
      <c r="AF8" s="52"/>
      <c r="AG8" s="35"/>
    </row>
    <row r="9" spans="1:33" ht="19.95" customHeight="1" x14ac:dyDescent="0.2">
      <c r="A9" s="23"/>
      <c r="B9" s="23"/>
      <c r="C9" s="23"/>
      <c r="D9" s="23"/>
      <c r="E9" s="23"/>
      <c r="F9" s="23"/>
      <c r="G9" s="23"/>
      <c r="H9" s="23"/>
      <c r="I9" s="23"/>
      <c r="J9" s="23"/>
      <c r="K9" s="23"/>
      <c r="L9" s="50" t="s">
        <v>48</v>
      </c>
      <c r="M9" s="50"/>
      <c r="N9" s="50"/>
      <c r="O9" s="25"/>
      <c r="P9" s="64" t="str">
        <f>AC8&amp;""</f>
        <v/>
      </c>
      <c r="Q9" s="64"/>
      <c r="R9" s="64"/>
      <c r="S9" s="64"/>
      <c r="T9" s="64"/>
      <c r="U9" s="64"/>
      <c r="V9" s="64"/>
      <c r="W9" s="64"/>
      <c r="AB9" s="40" t="s">
        <v>51</v>
      </c>
      <c r="AC9" s="51"/>
      <c r="AD9" s="51"/>
      <c r="AE9" s="51"/>
      <c r="AF9" s="52"/>
      <c r="AG9" s="35"/>
    </row>
    <row r="10" spans="1:33" ht="19.95" customHeight="1" x14ac:dyDescent="0.2">
      <c r="A10" s="23"/>
      <c r="B10" s="23"/>
      <c r="C10" s="23"/>
      <c r="D10" s="23"/>
      <c r="E10" s="23"/>
      <c r="F10" s="23"/>
      <c r="G10" s="23"/>
      <c r="H10" s="23"/>
      <c r="I10" s="23"/>
      <c r="J10" s="23"/>
      <c r="K10" s="23"/>
      <c r="L10" s="50"/>
      <c r="M10" s="50"/>
      <c r="N10" s="50"/>
      <c r="O10" s="25"/>
      <c r="P10" s="64"/>
      <c r="Q10" s="64"/>
      <c r="R10" s="64"/>
      <c r="S10" s="64"/>
      <c r="T10" s="64"/>
      <c r="U10" s="64"/>
      <c r="V10" s="64"/>
      <c r="W10" s="64"/>
      <c r="AB10" s="40" t="s">
        <v>52</v>
      </c>
      <c r="AC10" s="51"/>
      <c r="AD10" s="51"/>
      <c r="AE10" s="51"/>
      <c r="AF10" s="52"/>
      <c r="AG10" s="35"/>
    </row>
    <row r="11" spans="1:33" ht="24.6" customHeight="1" x14ac:dyDescent="0.2">
      <c r="A11" s="23"/>
      <c r="B11" s="23"/>
      <c r="C11" s="23"/>
      <c r="D11" s="23"/>
      <c r="E11" s="23"/>
      <c r="F11" s="23"/>
      <c r="G11" s="23"/>
      <c r="H11" s="23"/>
      <c r="I11" s="23"/>
      <c r="J11" s="23"/>
      <c r="K11" s="23"/>
      <c r="L11" s="50" t="s">
        <v>51</v>
      </c>
      <c r="M11" s="50"/>
      <c r="N11" s="50"/>
      <c r="O11" s="25"/>
      <c r="P11" s="49" t="str">
        <f>AC9&amp;""</f>
        <v/>
      </c>
      <c r="Q11" s="49"/>
      <c r="R11" s="49"/>
      <c r="S11" s="49"/>
      <c r="T11" s="49"/>
      <c r="U11" s="49"/>
      <c r="V11" s="49"/>
      <c r="W11" s="49"/>
      <c r="AB11" s="40" t="s">
        <v>53</v>
      </c>
      <c r="AC11" s="51"/>
      <c r="AD11" s="51"/>
      <c r="AE11" s="51"/>
      <c r="AF11" s="52"/>
      <c r="AG11" s="35"/>
    </row>
    <row r="12" spans="1:33" ht="19.95" customHeight="1" x14ac:dyDescent="0.2">
      <c r="A12" s="23"/>
      <c r="B12" s="23"/>
      <c r="C12" s="23"/>
      <c r="D12" s="23"/>
      <c r="E12" s="23"/>
      <c r="F12" s="23"/>
      <c r="G12" s="23"/>
      <c r="H12" s="23"/>
      <c r="I12" s="23"/>
      <c r="J12" s="23"/>
      <c r="K12" s="23"/>
      <c r="L12" s="50" t="s">
        <v>52</v>
      </c>
      <c r="M12" s="50"/>
      <c r="N12" s="50"/>
      <c r="O12" s="23"/>
      <c r="P12" s="49" t="str">
        <f>AC10&amp;""</f>
        <v/>
      </c>
      <c r="Q12" s="49"/>
      <c r="R12" s="49"/>
      <c r="S12" s="49"/>
      <c r="T12" s="49"/>
      <c r="U12" s="49"/>
      <c r="V12" s="49"/>
      <c r="W12" s="49"/>
      <c r="AB12" s="40" t="s">
        <v>54</v>
      </c>
      <c r="AC12" s="53"/>
      <c r="AD12" s="54"/>
      <c r="AE12" s="54"/>
      <c r="AF12" s="55"/>
      <c r="AG12" s="35"/>
    </row>
    <row r="13" spans="1:33" ht="19.95" customHeight="1" thickBot="1" x14ac:dyDescent="0.25">
      <c r="A13" s="23"/>
      <c r="B13" s="23"/>
      <c r="C13" s="23"/>
      <c r="D13" s="23"/>
      <c r="E13" s="23"/>
      <c r="F13" s="23"/>
      <c r="G13" s="23"/>
      <c r="H13" s="23"/>
      <c r="I13" s="23"/>
      <c r="J13" s="23"/>
      <c r="K13" s="23"/>
      <c r="L13" s="23"/>
      <c r="M13" s="23" t="s">
        <v>55</v>
      </c>
      <c r="N13" s="23"/>
      <c r="O13" s="23"/>
      <c r="P13" s="49" t="str">
        <f>AC11&amp;""</f>
        <v/>
      </c>
      <c r="Q13" s="49"/>
      <c r="R13" s="49"/>
      <c r="S13" s="49"/>
      <c r="T13" s="49"/>
      <c r="U13" s="49"/>
      <c r="V13" s="49"/>
      <c r="W13" s="23" t="s">
        <v>56</v>
      </c>
      <c r="AB13" s="41" t="s">
        <v>53</v>
      </c>
      <c r="AC13" s="56"/>
      <c r="AD13" s="57"/>
      <c r="AE13" s="57"/>
      <c r="AF13" s="58"/>
      <c r="AG13" s="35"/>
    </row>
    <row r="14" spans="1:33" ht="19.95" customHeight="1" x14ac:dyDescent="0.2">
      <c r="A14" s="23"/>
      <c r="B14" s="23"/>
      <c r="C14" s="23"/>
      <c r="D14" s="23"/>
      <c r="E14" s="23"/>
      <c r="F14" s="23"/>
      <c r="G14" s="23"/>
      <c r="H14" s="23"/>
      <c r="I14" s="23"/>
      <c r="J14" s="23"/>
      <c r="K14" s="23"/>
      <c r="L14" s="50" t="s">
        <v>57</v>
      </c>
      <c r="M14" s="50"/>
      <c r="N14" s="50"/>
      <c r="O14" s="23"/>
      <c r="P14" s="49" t="str">
        <f>AC12&amp;""</f>
        <v/>
      </c>
      <c r="Q14" s="49"/>
      <c r="R14" s="49"/>
      <c r="S14" s="49"/>
      <c r="T14" s="49"/>
      <c r="U14" s="49"/>
      <c r="V14" s="49"/>
      <c r="W14" s="49"/>
      <c r="AB14" s="35"/>
      <c r="AC14" s="35"/>
      <c r="AD14" s="35"/>
      <c r="AE14" s="35"/>
      <c r="AF14" s="35"/>
      <c r="AG14" s="35"/>
    </row>
    <row r="15" spans="1:33" ht="19.95" customHeight="1" thickBot="1" x14ac:dyDescent="0.25">
      <c r="A15" s="23"/>
      <c r="B15" s="23"/>
      <c r="C15" s="23"/>
      <c r="D15" s="23"/>
      <c r="E15" s="23"/>
      <c r="F15" s="23"/>
      <c r="G15" s="23"/>
      <c r="H15" s="23"/>
      <c r="I15" s="23"/>
      <c r="J15" s="23"/>
      <c r="K15" s="23"/>
      <c r="L15" s="23"/>
      <c r="M15" s="23" t="s">
        <v>55</v>
      </c>
      <c r="N15" s="23"/>
      <c r="O15" s="23"/>
      <c r="P15" s="49" t="str">
        <f>AC13&amp;""</f>
        <v/>
      </c>
      <c r="Q15" s="49"/>
      <c r="R15" s="49"/>
      <c r="S15" s="49"/>
      <c r="T15" s="49"/>
      <c r="U15" s="49"/>
      <c r="V15" s="49"/>
      <c r="W15" s="23" t="s">
        <v>56</v>
      </c>
      <c r="AB15" s="35"/>
      <c r="AC15" s="35"/>
      <c r="AD15" s="35"/>
      <c r="AE15" s="35"/>
      <c r="AF15" s="35"/>
      <c r="AG15" s="35"/>
    </row>
    <row r="16" spans="1:33" ht="19.95" customHeight="1" x14ac:dyDescent="0.2">
      <c r="A16" s="23"/>
      <c r="B16" s="23"/>
      <c r="C16" s="23"/>
      <c r="D16" s="23"/>
      <c r="E16" s="23"/>
      <c r="F16" s="23"/>
      <c r="G16" s="23"/>
      <c r="H16" s="23"/>
      <c r="I16" s="23"/>
      <c r="J16" s="23"/>
      <c r="K16" s="23"/>
      <c r="L16" s="23"/>
      <c r="M16" s="23"/>
      <c r="N16" s="23"/>
      <c r="O16" s="23"/>
      <c r="P16" s="23"/>
      <c r="Q16" s="23"/>
      <c r="R16" s="23"/>
      <c r="S16" s="23"/>
      <c r="T16" s="23"/>
      <c r="U16" s="23"/>
      <c r="V16" s="23"/>
      <c r="W16" s="23"/>
      <c r="AB16" s="113" t="s">
        <v>58</v>
      </c>
      <c r="AC16" s="115"/>
      <c r="AD16" s="35"/>
      <c r="AE16" s="35"/>
      <c r="AF16" s="35"/>
      <c r="AG16" s="35"/>
    </row>
    <row r="17" spans="1:33" ht="19.95" customHeight="1" x14ac:dyDescent="0.2">
      <c r="A17" s="49" t="str">
        <f>"令和　"&amp;AC16&amp;"　年　"&amp;AC18&amp;"　月分の介護予防支援及び介護予防ｹｱﾏﾈｼﾞﾒﾝﾄA事業委託料として、"</f>
        <v>令和　　年　　月分の介護予防支援及び介護予防ｹｱﾏﾈｼﾞﾒﾝﾄA事業委託料として、</v>
      </c>
      <c r="B17" s="49"/>
      <c r="C17" s="49"/>
      <c r="D17" s="49"/>
      <c r="E17" s="49"/>
      <c r="F17" s="49"/>
      <c r="G17" s="49"/>
      <c r="H17" s="49"/>
      <c r="I17" s="49"/>
      <c r="J17" s="49"/>
      <c r="K17" s="49"/>
      <c r="L17" s="49"/>
      <c r="M17" s="49"/>
      <c r="N17" s="49"/>
      <c r="O17" s="49"/>
      <c r="P17" s="49"/>
      <c r="Q17" s="49"/>
      <c r="R17" s="49"/>
      <c r="S17" s="49"/>
      <c r="T17" s="49"/>
      <c r="U17" s="49"/>
      <c r="V17" s="49"/>
      <c r="W17" s="49"/>
      <c r="AB17" s="114"/>
      <c r="AC17" s="116"/>
      <c r="AD17" s="35"/>
      <c r="AE17" s="35"/>
      <c r="AF17" s="35"/>
      <c r="AG17" s="35"/>
    </row>
    <row r="18" spans="1:33" ht="19.95" customHeight="1" x14ac:dyDescent="0.2">
      <c r="A18" s="49" t="s">
        <v>34</v>
      </c>
      <c r="B18" s="49"/>
      <c r="C18" s="49"/>
      <c r="D18" s="49"/>
      <c r="E18" s="49"/>
      <c r="F18" s="49"/>
      <c r="G18" s="49"/>
      <c r="H18" s="49"/>
      <c r="I18" s="49"/>
      <c r="J18" s="49"/>
      <c r="K18" s="49"/>
      <c r="L18" s="49"/>
      <c r="M18" s="49"/>
      <c r="N18" s="49"/>
      <c r="O18" s="49"/>
      <c r="P18" s="49"/>
      <c r="Q18" s="49"/>
      <c r="R18" s="49"/>
      <c r="S18" s="49"/>
      <c r="T18" s="49"/>
      <c r="U18" s="49"/>
      <c r="V18" s="49"/>
      <c r="W18" s="49"/>
      <c r="AB18" s="114" t="s">
        <v>59</v>
      </c>
      <c r="AC18" s="116"/>
      <c r="AD18" s="35"/>
      <c r="AE18" s="35"/>
      <c r="AF18" s="35"/>
      <c r="AG18" s="35"/>
    </row>
    <row r="19" spans="1:33" ht="19.95" customHeight="1" thickBot="1" x14ac:dyDescent="0.25">
      <c r="A19" s="23"/>
      <c r="B19" s="23"/>
      <c r="C19" s="23"/>
      <c r="D19" s="23"/>
      <c r="E19" s="23"/>
      <c r="F19" s="23"/>
      <c r="G19" s="23"/>
      <c r="H19" s="23"/>
      <c r="I19" s="23"/>
      <c r="J19" s="23"/>
      <c r="K19" s="23"/>
      <c r="L19" s="23"/>
      <c r="M19" s="23"/>
      <c r="N19" s="23"/>
      <c r="O19" s="23"/>
      <c r="P19" s="23"/>
      <c r="Q19" s="23"/>
      <c r="R19" s="23"/>
      <c r="S19" s="23"/>
      <c r="T19" s="23"/>
      <c r="U19" s="23"/>
      <c r="V19" s="23"/>
      <c r="W19" s="23"/>
      <c r="AB19" s="117"/>
      <c r="AC19" s="118"/>
      <c r="AD19" s="35"/>
      <c r="AE19" s="35"/>
      <c r="AF19" s="35"/>
      <c r="AG19" s="35"/>
    </row>
    <row r="20" spans="1:33" ht="36" customHeight="1" x14ac:dyDescent="0.2">
      <c r="B20" s="23"/>
      <c r="D20" s="84" t="s">
        <v>46</v>
      </c>
      <c r="E20" s="85"/>
      <c r="F20" s="85"/>
      <c r="G20" s="85"/>
      <c r="H20" s="85"/>
      <c r="I20" s="85"/>
      <c r="J20" s="86"/>
      <c r="K20" s="75">
        <f>計算シート!F22+計算シート!F45+計算シート!F68</f>
        <v>0</v>
      </c>
      <c r="L20" s="76"/>
      <c r="M20" s="76"/>
      <c r="N20" s="76"/>
      <c r="O20" s="76"/>
      <c r="P20" s="76"/>
      <c r="Q20" s="76"/>
      <c r="R20" s="76"/>
      <c r="S20" s="76"/>
      <c r="T20" s="27" t="s">
        <v>61</v>
      </c>
      <c r="W20" s="23"/>
      <c r="AB20" s="35"/>
      <c r="AC20" s="35"/>
      <c r="AD20" s="35"/>
      <c r="AE20" s="35"/>
      <c r="AF20" s="35"/>
      <c r="AG20" s="35"/>
    </row>
    <row r="21" spans="1:33" ht="36" customHeight="1" x14ac:dyDescent="0.2">
      <c r="A21" s="23"/>
      <c r="B21" s="23"/>
      <c r="C21" s="23"/>
      <c r="D21" s="66" t="s">
        <v>35</v>
      </c>
      <c r="E21" s="67"/>
      <c r="F21" s="67"/>
      <c r="G21" s="67"/>
      <c r="H21" s="67"/>
      <c r="I21" s="67"/>
      <c r="J21" s="68"/>
      <c r="K21" s="75">
        <f>計算シート!F82</f>
        <v>0</v>
      </c>
      <c r="L21" s="76"/>
      <c r="M21" s="76"/>
      <c r="N21" s="76"/>
      <c r="O21" s="76"/>
      <c r="P21" s="76"/>
      <c r="Q21" s="76"/>
      <c r="R21" s="76"/>
      <c r="S21" s="76"/>
      <c r="T21" s="27" t="s">
        <v>62</v>
      </c>
      <c r="W21" s="23"/>
      <c r="AB21" s="42"/>
      <c r="AC21" s="42"/>
      <c r="AD21" s="35"/>
      <c r="AE21" s="35"/>
      <c r="AF21" s="35"/>
      <c r="AG21" s="35"/>
    </row>
    <row r="22" spans="1:33" ht="36" customHeight="1" x14ac:dyDescent="0.2">
      <c r="C22" s="23"/>
      <c r="D22" s="87" t="s">
        <v>36</v>
      </c>
      <c r="E22" s="66" t="s">
        <v>37</v>
      </c>
      <c r="F22" s="67"/>
      <c r="G22" s="67"/>
      <c r="H22" s="67"/>
      <c r="I22" s="67"/>
      <c r="J22" s="68"/>
      <c r="K22" s="75" t="str">
        <f>IF(計算シート!F83=0,"—",計算シート!F83)</f>
        <v>—</v>
      </c>
      <c r="L22" s="76"/>
      <c r="M22" s="76"/>
      <c r="N22" s="76"/>
      <c r="O22" s="76"/>
      <c r="P22" s="76"/>
      <c r="Q22" s="76"/>
      <c r="R22" s="76"/>
      <c r="S22" s="76"/>
      <c r="T22" s="27" t="s">
        <v>62</v>
      </c>
      <c r="W22" s="23"/>
      <c r="AB22" s="42"/>
      <c r="AC22" s="42"/>
      <c r="AD22" s="35"/>
      <c r="AE22" s="35"/>
      <c r="AF22" s="35"/>
      <c r="AG22" s="35"/>
    </row>
    <row r="23" spans="1:33" ht="18" customHeight="1" x14ac:dyDescent="0.2">
      <c r="A23" s="23"/>
      <c r="B23" s="23"/>
      <c r="C23" s="23"/>
      <c r="D23" s="88"/>
      <c r="E23" s="90" t="s">
        <v>60</v>
      </c>
      <c r="F23" s="91"/>
      <c r="G23" s="91"/>
      <c r="H23" s="91"/>
      <c r="I23" s="91"/>
      <c r="J23" s="92"/>
      <c r="K23" s="77" t="str">
        <f>IF(計算シート!F84=0,"—",計算シート!F84)</f>
        <v>—</v>
      </c>
      <c r="L23" s="78"/>
      <c r="M23" s="78"/>
      <c r="N23" s="78"/>
      <c r="O23" s="78"/>
      <c r="P23" s="78"/>
      <c r="Q23" s="78"/>
      <c r="R23" s="78"/>
      <c r="S23" s="78"/>
      <c r="T23" s="83" t="s">
        <v>62</v>
      </c>
      <c r="W23" s="23"/>
      <c r="AB23" s="42"/>
      <c r="AC23" s="42"/>
      <c r="AD23" s="35"/>
      <c r="AE23" s="35"/>
      <c r="AF23" s="35"/>
      <c r="AG23" s="35"/>
    </row>
    <row r="24" spans="1:33" ht="18" customHeight="1" x14ac:dyDescent="0.2">
      <c r="A24" s="23"/>
      <c r="C24" s="23"/>
      <c r="D24" s="89"/>
      <c r="E24" s="93"/>
      <c r="F24" s="94"/>
      <c r="G24" s="94"/>
      <c r="H24" s="94"/>
      <c r="I24" s="94"/>
      <c r="J24" s="95"/>
      <c r="K24" s="79"/>
      <c r="L24" s="80"/>
      <c r="M24" s="80"/>
      <c r="N24" s="80"/>
      <c r="O24" s="80"/>
      <c r="P24" s="80"/>
      <c r="Q24" s="80"/>
      <c r="R24" s="80"/>
      <c r="S24" s="80"/>
      <c r="T24" s="83"/>
      <c r="W24" s="23"/>
      <c r="AB24" s="42"/>
      <c r="AC24" s="42"/>
      <c r="AD24" s="35"/>
      <c r="AE24" s="35"/>
      <c r="AF24" s="35"/>
      <c r="AG24" s="35"/>
    </row>
    <row r="25" spans="1:33" ht="19.95" customHeight="1" x14ac:dyDescent="0.2">
      <c r="A25" s="23"/>
      <c r="B25" s="23"/>
      <c r="C25" s="23"/>
      <c r="D25" s="23"/>
      <c r="E25" s="23"/>
      <c r="F25" s="23"/>
      <c r="G25" s="23"/>
      <c r="H25" s="23"/>
      <c r="I25" s="23"/>
      <c r="J25" s="23"/>
      <c r="K25" s="23"/>
      <c r="L25" s="23"/>
      <c r="M25" s="23"/>
      <c r="N25" s="23"/>
      <c r="O25" s="23"/>
      <c r="P25" s="23"/>
      <c r="Q25" s="23"/>
      <c r="R25" s="23"/>
      <c r="S25" s="23"/>
      <c r="T25" s="23"/>
      <c r="U25" s="23"/>
      <c r="V25" s="23"/>
      <c r="W25" s="23"/>
      <c r="AB25" s="35"/>
      <c r="AC25" s="35"/>
      <c r="AD25" s="35"/>
      <c r="AE25" s="35"/>
      <c r="AF25" s="35"/>
      <c r="AG25" s="35"/>
    </row>
    <row r="26" spans="1:33" ht="19.95" customHeight="1" x14ac:dyDescent="0.2">
      <c r="A26" s="49" t="s">
        <v>45</v>
      </c>
      <c r="B26" s="49"/>
      <c r="C26" s="49"/>
      <c r="D26" s="49"/>
      <c r="E26" s="49"/>
      <c r="F26" s="49"/>
      <c r="G26" s="49"/>
      <c r="H26" s="49"/>
      <c r="I26" s="49"/>
      <c r="J26" s="49"/>
      <c r="K26" s="49"/>
      <c r="L26" s="49"/>
      <c r="M26" s="49"/>
      <c r="N26" s="49"/>
      <c r="O26" s="49"/>
      <c r="P26" s="49"/>
      <c r="Q26" s="49"/>
      <c r="R26" s="49"/>
      <c r="S26" s="49"/>
      <c r="T26" s="49"/>
      <c r="U26" s="49"/>
      <c r="V26" s="49"/>
      <c r="W26" s="49"/>
      <c r="AB26" s="35"/>
      <c r="AC26" s="35"/>
      <c r="AD26" s="35"/>
      <c r="AE26" s="35"/>
      <c r="AF26" s="35"/>
      <c r="AG26" s="35"/>
    </row>
    <row r="27" spans="1:33" ht="19.95" customHeight="1" x14ac:dyDescent="0.2">
      <c r="A27" s="65" t="s">
        <v>49</v>
      </c>
      <c r="B27" s="65"/>
      <c r="C27" s="65"/>
      <c r="D27" s="65"/>
      <c r="E27" s="65"/>
      <c r="F27" s="65"/>
      <c r="G27" s="65"/>
      <c r="H27" s="65"/>
      <c r="I27" s="65"/>
      <c r="J27" s="65"/>
      <c r="K27" s="65"/>
      <c r="L27" s="65"/>
      <c r="M27" s="65"/>
      <c r="N27" s="65"/>
      <c r="O27" s="65"/>
      <c r="P27" s="65"/>
      <c r="Q27" s="65"/>
      <c r="R27" s="65"/>
      <c r="S27" s="65"/>
      <c r="T27" s="65"/>
      <c r="U27" s="65"/>
      <c r="V27" s="65"/>
      <c r="W27" s="65"/>
      <c r="AB27" s="35"/>
      <c r="AC27" s="35"/>
      <c r="AD27" s="35"/>
      <c r="AE27" s="35"/>
      <c r="AF27" s="35"/>
      <c r="AG27" s="35"/>
    </row>
    <row r="28" spans="1:33" ht="19.95" customHeight="1" thickBot="1" x14ac:dyDescent="0.25">
      <c r="A28" s="23"/>
      <c r="B28" s="23"/>
      <c r="C28" s="23"/>
      <c r="D28" s="23"/>
      <c r="E28" s="23"/>
      <c r="F28" s="23"/>
      <c r="G28" s="23"/>
      <c r="H28" s="23"/>
      <c r="I28" s="23"/>
      <c r="J28" s="23"/>
      <c r="K28" s="23"/>
      <c r="L28" s="23"/>
      <c r="M28" s="23"/>
      <c r="N28" s="23"/>
      <c r="O28" s="23"/>
      <c r="P28" s="23"/>
      <c r="Q28" s="23"/>
      <c r="R28" s="23"/>
      <c r="S28" s="23"/>
      <c r="T28" s="23"/>
      <c r="U28" s="23"/>
      <c r="V28" s="23"/>
      <c r="W28" s="23"/>
      <c r="AB28" s="35"/>
      <c r="AC28" s="35"/>
      <c r="AD28" s="35"/>
      <c r="AE28" s="35"/>
      <c r="AF28" s="35"/>
      <c r="AG28" s="35"/>
    </row>
    <row r="29" spans="1:33" ht="19.95" customHeight="1" x14ac:dyDescent="0.2">
      <c r="B29" s="102" t="s">
        <v>66</v>
      </c>
      <c r="C29" s="66" t="s">
        <v>38</v>
      </c>
      <c r="D29" s="67"/>
      <c r="E29" s="67"/>
      <c r="F29" s="68"/>
      <c r="G29" s="81">
        <f>AC29</f>
        <v>0</v>
      </c>
      <c r="H29" s="82"/>
      <c r="I29" s="82"/>
      <c r="J29" s="82"/>
      <c r="K29" s="82"/>
      <c r="L29" s="82"/>
      <c r="M29" s="82"/>
      <c r="N29" s="83"/>
      <c r="O29" s="97" t="s">
        <v>65</v>
      </c>
      <c r="P29" s="97"/>
      <c r="Q29" s="97"/>
      <c r="R29" s="97"/>
      <c r="S29" s="96">
        <f>AC30</f>
        <v>0</v>
      </c>
      <c r="T29" s="96"/>
      <c r="U29" s="96"/>
      <c r="V29" s="96"/>
      <c r="W29" s="23"/>
      <c r="AB29" s="39" t="s">
        <v>67</v>
      </c>
      <c r="AC29" s="119"/>
      <c r="AD29" s="119"/>
      <c r="AE29" s="119"/>
      <c r="AF29" s="119"/>
      <c r="AG29" s="120"/>
    </row>
    <row r="30" spans="1:33" ht="19.95" customHeight="1" x14ac:dyDescent="0.2">
      <c r="A30" s="23"/>
      <c r="B30" s="103"/>
      <c r="C30" s="69" t="s">
        <v>39</v>
      </c>
      <c r="D30" s="70"/>
      <c r="E30" s="70"/>
      <c r="F30" s="71"/>
      <c r="G30" s="108">
        <f>AC31</f>
        <v>0</v>
      </c>
      <c r="H30" s="109"/>
      <c r="I30" s="109"/>
      <c r="J30" s="109"/>
      <c r="K30" s="109"/>
      <c r="L30" s="109"/>
      <c r="M30" s="109"/>
      <c r="N30" s="110"/>
      <c r="O30" s="105" t="s">
        <v>40</v>
      </c>
      <c r="P30" s="105"/>
      <c r="Q30" s="105"/>
      <c r="R30" s="105"/>
      <c r="S30" s="101">
        <f>AC33</f>
        <v>0</v>
      </c>
      <c r="T30" s="96"/>
      <c r="U30" s="96"/>
      <c r="V30" s="96"/>
      <c r="W30" s="23"/>
      <c r="AB30" s="40" t="s">
        <v>68</v>
      </c>
      <c r="AC30" s="111"/>
      <c r="AD30" s="111"/>
      <c r="AE30" s="111"/>
      <c r="AF30" s="111"/>
      <c r="AG30" s="112"/>
    </row>
    <row r="31" spans="1:33" ht="19.95" customHeight="1" x14ac:dyDescent="0.2">
      <c r="A31" s="23"/>
      <c r="B31" s="103"/>
      <c r="C31" s="72" t="s">
        <v>63</v>
      </c>
      <c r="D31" s="73"/>
      <c r="E31" s="73"/>
      <c r="F31" s="74"/>
      <c r="G31" s="98">
        <f>AC32</f>
        <v>0</v>
      </c>
      <c r="H31" s="99"/>
      <c r="I31" s="99"/>
      <c r="J31" s="99"/>
      <c r="K31" s="99"/>
      <c r="L31" s="99"/>
      <c r="M31" s="99"/>
      <c r="N31" s="100"/>
      <c r="O31" s="105"/>
      <c r="P31" s="105"/>
      <c r="Q31" s="105"/>
      <c r="R31" s="105"/>
      <c r="S31" s="96"/>
      <c r="T31" s="96"/>
      <c r="U31" s="96"/>
      <c r="V31" s="96"/>
      <c r="W31" s="23"/>
      <c r="AB31" s="40" t="s">
        <v>69</v>
      </c>
      <c r="AC31" s="111"/>
      <c r="AD31" s="111"/>
      <c r="AE31" s="111"/>
      <c r="AF31" s="111"/>
      <c r="AG31" s="112"/>
    </row>
    <row r="32" spans="1:33" ht="19.95" customHeight="1" x14ac:dyDescent="0.2">
      <c r="A32" s="23"/>
      <c r="B32" s="103"/>
      <c r="C32" s="66" t="s">
        <v>41</v>
      </c>
      <c r="D32" s="67"/>
      <c r="E32" s="67"/>
      <c r="F32" s="68"/>
      <c r="G32" s="106">
        <f>AC34</f>
        <v>0</v>
      </c>
      <c r="H32" s="106"/>
      <c r="I32" s="106"/>
      <c r="J32" s="106"/>
      <c r="K32" s="106"/>
      <c r="L32" s="106"/>
      <c r="M32" s="106"/>
      <c r="N32" s="106"/>
      <c r="O32" s="28"/>
      <c r="P32" s="28"/>
      <c r="Q32" s="28"/>
      <c r="R32" s="28"/>
      <c r="S32" s="28"/>
      <c r="T32" s="28"/>
      <c r="U32" s="28"/>
      <c r="V32" s="26"/>
      <c r="W32" s="23"/>
      <c r="AB32" s="40" t="s">
        <v>70</v>
      </c>
      <c r="AC32" s="111"/>
      <c r="AD32" s="111"/>
      <c r="AE32" s="111"/>
      <c r="AF32" s="111"/>
      <c r="AG32" s="112"/>
    </row>
    <row r="33" spans="1:33" ht="19.95" customHeight="1" x14ac:dyDescent="0.2">
      <c r="A33" s="23"/>
      <c r="B33" s="103"/>
      <c r="C33" s="66" t="s">
        <v>42</v>
      </c>
      <c r="D33" s="67"/>
      <c r="E33" s="67"/>
      <c r="F33" s="68"/>
      <c r="G33" s="107">
        <f>AC35</f>
        <v>0</v>
      </c>
      <c r="H33" s="82"/>
      <c r="I33" s="82"/>
      <c r="J33" s="82"/>
      <c r="K33" s="82"/>
      <c r="L33" s="82"/>
      <c r="M33" s="82"/>
      <c r="N33" s="82"/>
      <c r="O33" s="82"/>
      <c r="P33" s="82"/>
      <c r="Q33" s="82"/>
      <c r="R33" s="82"/>
      <c r="S33" s="82"/>
      <c r="T33" s="82"/>
      <c r="U33" s="82"/>
      <c r="V33" s="83"/>
      <c r="W33" s="23"/>
      <c r="AB33" s="40" t="s">
        <v>71</v>
      </c>
      <c r="AC33" s="121"/>
      <c r="AD33" s="122"/>
      <c r="AE33" s="122"/>
      <c r="AF33" s="122"/>
      <c r="AG33" s="123"/>
    </row>
    <row r="34" spans="1:33" ht="19.95" customHeight="1" x14ac:dyDescent="0.2">
      <c r="A34" s="23"/>
      <c r="B34" s="103"/>
      <c r="C34" s="69" t="s">
        <v>39</v>
      </c>
      <c r="D34" s="70"/>
      <c r="E34" s="70"/>
      <c r="F34" s="71"/>
      <c r="G34" s="108">
        <f>AC36</f>
        <v>0</v>
      </c>
      <c r="H34" s="109"/>
      <c r="I34" s="109"/>
      <c r="J34" s="109"/>
      <c r="K34" s="109"/>
      <c r="L34" s="109"/>
      <c r="M34" s="109"/>
      <c r="N34" s="109"/>
      <c r="O34" s="109"/>
      <c r="P34" s="109"/>
      <c r="Q34" s="109"/>
      <c r="R34" s="109"/>
      <c r="S34" s="109"/>
      <c r="T34" s="109"/>
      <c r="U34" s="109"/>
      <c r="V34" s="110"/>
      <c r="W34" s="23"/>
      <c r="AB34" s="40" t="s">
        <v>72</v>
      </c>
      <c r="AC34" s="124"/>
      <c r="AD34" s="125"/>
      <c r="AE34" s="125"/>
      <c r="AF34" s="125"/>
      <c r="AG34" s="126"/>
    </row>
    <row r="35" spans="1:33" ht="19.95" customHeight="1" x14ac:dyDescent="0.2">
      <c r="A35" s="23"/>
      <c r="B35" s="104"/>
      <c r="C35" s="72" t="s">
        <v>64</v>
      </c>
      <c r="D35" s="73"/>
      <c r="E35" s="73"/>
      <c r="F35" s="74"/>
      <c r="G35" s="98">
        <f>AC37</f>
        <v>0</v>
      </c>
      <c r="H35" s="99"/>
      <c r="I35" s="99"/>
      <c r="J35" s="99"/>
      <c r="K35" s="99"/>
      <c r="L35" s="99"/>
      <c r="M35" s="99"/>
      <c r="N35" s="99"/>
      <c r="O35" s="99"/>
      <c r="P35" s="99"/>
      <c r="Q35" s="99"/>
      <c r="R35" s="99"/>
      <c r="S35" s="99"/>
      <c r="T35" s="99"/>
      <c r="U35" s="99"/>
      <c r="V35" s="100"/>
      <c r="W35" s="23"/>
      <c r="AB35" s="40" t="s">
        <v>74</v>
      </c>
      <c r="AC35" s="121"/>
      <c r="AD35" s="122"/>
      <c r="AE35" s="122"/>
      <c r="AF35" s="122"/>
      <c r="AG35" s="123"/>
    </row>
    <row r="36" spans="1:33" ht="19.95" customHeight="1" x14ac:dyDescent="0.2">
      <c r="A36" s="23"/>
      <c r="B36" s="23"/>
      <c r="C36" s="23"/>
      <c r="D36" s="23"/>
      <c r="E36" s="23"/>
      <c r="F36" s="23"/>
      <c r="G36" s="23"/>
      <c r="H36" s="23"/>
      <c r="I36" s="23"/>
      <c r="J36" s="23"/>
      <c r="K36" s="23"/>
      <c r="L36" s="23"/>
      <c r="M36" s="23"/>
      <c r="N36" s="23"/>
      <c r="O36" s="23"/>
      <c r="P36" s="23"/>
      <c r="Q36" s="23"/>
      <c r="R36" s="23"/>
      <c r="S36" s="23"/>
      <c r="T36" s="23"/>
      <c r="U36" s="23"/>
      <c r="V36" s="23"/>
      <c r="W36" s="23"/>
      <c r="AB36" s="40" t="s">
        <v>69</v>
      </c>
      <c r="AC36" s="124"/>
      <c r="AD36" s="125"/>
      <c r="AE36" s="125"/>
      <c r="AF36" s="125"/>
      <c r="AG36" s="126"/>
    </row>
    <row r="37" spans="1:33" ht="19.95" customHeight="1" thickBot="1" x14ac:dyDescent="0.25">
      <c r="A37" s="23"/>
      <c r="B37" s="23"/>
      <c r="C37" s="23"/>
      <c r="D37" s="23"/>
      <c r="E37" s="23"/>
      <c r="F37" s="23"/>
      <c r="G37" s="23"/>
      <c r="H37" s="23"/>
      <c r="I37" s="23"/>
      <c r="J37" s="23"/>
      <c r="K37" s="23"/>
      <c r="L37" s="23"/>
      <c r="M37" s="23"/>
      <c r="N37" s="23"/>
      <c r="O37" s="23"/>
      <c r="P37" s="23"/>
      <c r="Q37" s="23"/>
      <c r="R37" s="23"/>
      <c r="S37" s="23"/>
      <c r="T37" s="23"/>
      <c r="U37" s="23"/>
      <c r="V37" s="23"/>
      <c r="W37" s="23"/>
      <c r="AB37" s="41" t="s">
        <v>73</v>
      </c>
      <c r="AC37" s="127"/>
      <c r="AD37" s="128"/>
      <c r="AE37" s="128"/>
      <c r="AF37" s="128"/>
      <c r="AG37" s="129"/>
    </row>
    <row r="38" spans="1:33" ht="19.95" customHeight="1" x14ac:dyDescent="0.2">
      <c r="A38" s="23"/>
      <c r="B38" s="23"/>
      <c r="C38" s="23"/>
      <c r="D38" s="23"/>
      <c r="E38" s="23"/>
      <c r="F38" s="23"/>
      <c r="G38" s="23"/>
      <c r="H38" s="23"/>
      <c r="I38" s="23"/>
      <c r="J38" s="23"/>
      <c r="K38" s="23"/>
      <c r="L38" s="23"/>
      <c r="M38" s="23"/>
      <c r="N38" s="23"/>
      <c r="O38" s="23"/>
      <c r="P38" s="23"/>
      <c r="Q38" s="23"/>
      <c r="R38" s="23"/>
      <c r="S38" s="23"/>
      <c r="T38" s="23"/>
      <c r="U38" s="23"/>
      <c r="V38" s="23"/>
      <c r="W38" s="23"/>
    </row>
    <row r="39" spans="1:33" ht="19.95" customHeight="1" x14ac:dyDescent="0.2">
      <c r="A39" s="23"/>
      <c r="B39" s="23"/>
      <c r="C39" s="23"/>
      <c r="D39" s="23"/>
      <c r="E39" s="23"/>
      <c r="F39" s="23"/>
      <c r="G39" s="23"/>
      <c r="H39" s="23"/>
      <c r="I39" s="23"/>
      <c r="J39" s="23"/>
      <c r="K39" s="23"/>
      <c r="L39" s="23"/>
      <c r="M39" s="23"/>
      <c r="N39" s="23"/>
      <c r="O39" s="23"/>
      <c r="P39" s="23"/>
      <c r="Q39" s="23"/>
      <c r="R39" s="23"/>
      <c r="S39" s="23"/>
      <c r="T39" s="23"/>
      <c r="U39" s="23"/>
      <c r="V39" s="23"/>
      <c r="W39" s="23"/>
    </row>
    <row r="40" spans="1:33" ht="19.95" customHeight="1" x14ac:dyDescent="0.2">
      <c r="A40" s="23"/>
      <c r="B40" s="23"/>
      <c r="C40" s="23"/>
      <c r="D40" s="23"/>
      <c r="E40" s="23"/>
      <c r="F40" s="23"/>
      <c r="G40" s="23"/>
      <c r="H40" s="23"/>
      <c r="I40" s="23"/>
      <c r="J40" s="23"/>
      <c r="K40" s="23"/>
      <c r="L40" s="23"/>
      <c r="M40" s="23"/>
      <c r="N40" s="23"/>
      <c r="O40" s="23"/>
      <c r="P40" s="23"/>
      <c r="Q40" s="23"/>
      <c r="R40" s="23"/>
      <c r="S40" s="23"/>
      <c r="T40" s="23"/>
      <c r="U40" s="23"/>
      <c r="V40" s="23"/>
      <c r="W40" s="23"/>
    </row>
    <row r="41" spans="1:33" ht="19.95" customHeight="1" x14ac:dyDescent="0.2">
      <c r="A41" s="23"/>
      <c r="B41" s="23"/>
      <c r="C41" s="23"/>
      <c r="D41" s="23"/>
      <c r="E41" s="23"/>
      <c r="F41" s="23"/>
      <c r="G41" s="23"/>
      <c r="H41" s="23"/>
      <c r="I41" s="23"/>
      <c r="J41" s="23"/>
      <c r="K41" s="23"/>
      <c r="L41" s="23"/>
      <c r="M41" s="23"/>
      <c r="N41" s="23"/>
      <c r="O41" s="23"/>
      <c r="P41" s="23"/>
      <c r="Q41" s="23"/>
      <c r="R41" s="23"/>
      <c r="S41" s="23"/>
      <c r="T41" s="23"/>
      <c r="U41" s="23"/>
      <c r="V41" s="23"/>
      <c r="W41" s="23"/>
    </row>
    <row r="42" spans="1:33" ht="19.95" customHeight="1" x14ac:dyDescent="0.2">
      <c r="A42" s="23"/>
      <c r="B42" s="23"/>
      <c r="C42" s="23"/>
      <c r="D42" s="23"/>
      <c r="E42" s="23"/>
      <c r="F42" s="23"/>
      <c r="G42" s="23"/>
      <c r="H42" s="23"/>
      <c r="I42" s="23"/>
      <c r="J42" s="23"/>
      <c r="K42" s="23"/>
      <c r="L42" s="23"/>
      <c r="M42" s="23"/>
      <c r="N42" s="23"/>
      <c r="O42" s="23"/>
      <c r="P42" s="23"/>
      <c r="Q42" s="23"/>
      <c r="R42" s="23"/>
      <c r="S42" s="23"/>
      <c r="T42" s="23"/>
      <c r="U42" s="23"/>
      <c r="V42" s="23"/>
      <c r="W42" s="23"/>
    </row>
    <row r="43" spans="1:33" ht="19.95" customHeight="1" x14ac:dyDescent="0.2">
      <c r="A43" s="23"/>
      <c r="B43" s="23"/>
      <c r="C43" s="23"/>
      <c r="D43" s="23"/>
      <c r="E43" s="23"/>
      <c r="F43" s="23"/>
      <c r="G43" s="23"/>
      <c r="H43" s="23"/>
      <c r="I43" s="23"/>
      <c r="J43" s="23"/>
      <c r="K43" s="23"/>
      <c r="L43" s="23"/>
      <c r="M43" s="23"/>
      <c r="N43" s="23"/>
      <c r="O43" s="23"/>
      <c r="P43" s="23"/>
      <c r="Q43" s="23"/>
      <c r="R43" s="23"/>
      <c r="S43" s="23"/>
      <c r="T43" s="23"/>
      <c r="U43" s="23"/>
      <c r="V43" s="23"/>
      <c r="W43" s="23"/>
    </row>
    <row r="44" spans="1:33" ht="19.95" customHeight="1" x14ac:dyDescent="0.2">
      <c r="A44" s="23"/>
      <c r="B44" s="23"/>
      <c r="C44" s="23"/>
      <c r="D44" s="23"/>
      <c r="E44" s="23"/>
      <c r="F44" s="23"/>
      <c r="G44" s="23"/>
      <c r="H44" s="23"/>
      <c r="I44" s="23"/>
      <c r="J44" s="23"/>
      <c r="K44" s="23"/>
      <c r="L44" s="23"/>
      <c r="M44" s="23"/>
      <c r="N44" s="23"/>
      <c r="O44" s="23"/>
      <c r="P44" s="23"/>
      <c r="Q44" s="23"/>
      <c r="R44" s="23"/>
      <c r="S44" s="23"/>
      <c r="T44" s="23"/>
      <c r="U44" s="23"/>
      <c r="V44" s="23"/>
      <c r="W44" s="23"/>
    </row>
    <row r="45" spans="1:33" ht="19.95" customHeight="1" x14ac:dyDescent="0.2">
      <c r="A45" s="23"/>
      <c r="B45" s="23"/>
      <c r="C45" s="23"/>
      <c r="D45" s="23"/>
      <c r="E45" s="23"/>
      <c r="F45" s="23"/>
      <c r="G45" s="23"/>
      <c r="H45" s="23"/>
      <c r="I45" s="23"/>
      <c r="J45" s="23"/>
      <c r="K45" s="23"/>
      <c r="L45" s="23"/>
      <c r="M45" s="23"/>
      <c r="N45" s="23"/>
      <c r="O45" s="23"/>
      <c r="P45" s="23"/>
      <c r="Q45" s="23"/>
      <c r="R45" s="23"/>
      <c r="S45" s="23"/>
      <c r="T45" s="23"/>
      <c r="U45" s="23"/>
      <c r="V45" s="23"/>
      <c r="W45" s="23"/>
    </row>
    <row r="46" spans="1:33" ht="19.95" customHeight="1" x14ac:dyDescent="0.2">
      <c r="A46" s="23"/>
      <c r="B46" s="23"/>
      <c r="C46" s="23"/>
      <c r="D46" s="23"/>
      <c r="E46" s="23"/>
      <c r="F46" s="23"/>
      <c r="G46" s="23"/>
      <c r="H46" s="23"/>
      <c r="I46" s="23"/>
      <c r="J46" s="23"/>
      <c r="K46" s="23"/>
      <c r="L46" s="23"/>
      <c r="M46" s="23"/>
      <c r="N46" s="23"/>
      <c r="O46" s="23"/>
      <c r="P46" s="23"/>
      <c r="Q46" s="23"/>
      <c r="R46" s="23"/>
      <c r="S46" s="23"/>
      <c r="T46" s="23"/>
      <c r="U46" s="23"/>
      <c r="V46" s="23"/>
      <c r="W46" s="23"/>
    </row>
    <row r="47" spans="1:33" ht="19.95" customHeight="1" x14ac:dyDescent="0.2">
      <c r="A47" s="23"/>
      <c r="B47" s="23"/>
      <c r="C47" s="23"/>
      <c r="D47" s="23"/>
      <c r="E47" s="23"/>
      <c r="F47" s="23"/>
      <c r="G47" s="23"/>
      <c r="H47" s="23"/>
      <c r="I47" s="23"/>
      <c r="J47" s="23"/>
      <c r="K47" s="23"/>
      <c r="L47" s="23"/>
      <c r="M47" s="23"/>
      <c r="N47" s="23"/>
      <c r="O47" s="23"/>
      <c r="P47" s="23"/>
      <c r="Q47" s="23"/>
      <c r="R47" s="23"/>
      <c r="S47" s="23"/>
      <c r="T47" s="23"/>
      <c r="U47" s="23"/>
      <c r="V47" s="23"/>
      <c r="W47" s="23"/>
    </row>
    <row r="48" spans="1:33" ht="19.95" customHeight="1" x14ac:dyDescent="0.2">
      <c r="A48" s="23"/>
      <c r="B48" s="23"/>
      <c r="C48" s="23"/>
      <c r="D48" s="23"/>
      <c r="E48" s="23"/>
      <c r="F48" s="23"/>
      <c r="G48" s="23"/>
      <c r="H48" s="23"/>
      <c r="I48" s="23"/>
      <c r="J48" s="23"/>
      <c r="K48" s="23"/>
      <c r="L48" s="23"/>
      <c r="M48" s="23"/>
      <c r="N48" s="23"/>
      <c r="O48" s="23"/>
      <c r="P48" s="23"/>
      <c r="Q48" s="23"/>
      <c r="R48" s="23"/>
      <c r="S48" s="23"/>
      <c r="T48" s="23"/>
      <c r="U48" s="23"/>
      <c r="V48" s="23"/>
      <c r="W48" s="23"/>
    </row>
    <row r="49" spans="1:23" ht="19.95" customHeight="1" x14ac:dyDescent="0.2">
      <c r="A49" s="23"/>
      <c r="B49" s="23"/>
      <c r="C49" s="23"/>
      <c r="D49" s="23"/>
      <c r="E49" s="23"/>
      <c r="F49" s="23"/>
      <c r="G49" s="23"/>
      <c r="H49" s="23"/>
      <c r="I49" s="23"/>
      <c r="J49" s="23"/>
      <c r="K49" s="23"/>
      <c r="L49" s="23"/>
      <c r="M49" s="23"/>
      <c r="N49" s="23"/>
      <c r="O49" s="23"/>
      <c r="P49" s="23"/>
      <c r="Q49" s="23"/>
      <c r="R49" s="23"/>
      <c r="S49" s="23"/>
      <c r="T49" s="23"/>
      <c r="U49" s="23"/>
      <c r="V49" s="23"/>
      <c r="W49" s="23"/>
    </row>
    <row r="50" spans="1:23" ht="19.95" customHeight="1" x14ac:dyDescent="0.2">
      <c r="A50" s="23"/>
      <c r="B50" s="23"/>
      <c r="C50" s="23"/>
      <c r="D50" s="23"/>
      <c r="E50" s="23"/>
      <c r="F50" s="23"/>
      <c r="G50" s="23"/>
      <c r="H50" s="23"/>
      <c r="I50" s="23"/>
      <c r="J50" s="23"/>
      <c r="K50" s="23"/>
      <c r="L50" s="23"/>
      <c r="M50" s="23"/>
      <c r="N50" s="23"/>
      <c r="O50" s="23"/>
      <c r="P50" s="23"/>
      <c r="Q50" s="23"/>
      <c r="R50" s="23"/>
      <c r="S50" s="23"/>
      <c r="T50" s="23"/>
      <c r="U50" s="23"/>
      <c r="V50" s="23"/>
      <c r="W50" s="23"/>
    </row>
    <row r="51" spans="1:23" ht="19.95" customHeight="1" x14ac:dyDescent="0.2">
      <c r="A51" s="23"/>
      <c r="B51" s="23"/>
      <c r="C51" s="23"/>
      <c r="D51" s="23"/>
      <c r="E51" s="23"/>
      <c r="F51" s="23"/>
      <c r="G51" s="23"/>
      <c r="H51" s="23"/>
      <c r="I51" s="23"/>
      <c r="J51" s="23"/>
      <c r="K51" s="23"/>
      <c r="L51" s="23"/>
      <c r="M51" s="23"/>
      <c r="N51" s="23"/>
      <c r="O51" s="23"/>
      <c r="P51" s="23"/>
      <c r="Q51" s="23"/>
      <c r="R51" s="23"/>
      <c r="S51" s="23"/>
      <c r="T51" s="23"/>
      <c r="U51" s="23"/>
      <c r="V51" s="23"/>
      <c r="W51" s="23"/>
    </row>
    <row r="52" spans="1:23" ht="19.95" customHeight="1" x14ac:dyDescent="0.2">
      <c r="A52" s="23"/>
      <c r="B52" s="23"/>
      <c r="C52" s="23"/>
      <c r="D52" s="23"/>
      <c r="E52" s="23"/>
      <c r="F52" s="23"/>
      <c r="G52" s="23"/>
      <c r="H52" s="23"/>
      <c r="I52" s="23"/>
      <c r="J52" s="23"/>
      <c r="K52" s="23"/>
      <c r="L52" s="23"/>
      <c r="M52" s="23"/>
      <c r="N52" s="23"/>
      <c r="O52" s="23"/>
      <c r="P52" s="23"/>
      <c r="Q52" s="23"/>
      <c r="R52" s="23"/>
      <c r="S52" s="23"/>
      <c r="T52" s="23"/>
      <c r="U52" s="23"/>
      <c r="V52" s="23"/>
      <c r="W52" s="23"/>
    </row>
    <row r="53" spans="1:23" ht="19.95" customHeight="1" x14ac:dyDescent="0.2">
      <c r="A53" s="23"/>
      <c r="B53" s="23"/>
      <c r="C53" s="23"/>
      <c r="D53" s="23"/>
      <c r="E53" s="23"/>
      <c r="F53" s="23"/>
      <c r="G53" s="23"/>
      <c r="H53" s="23"/>
      <c r="I53" s="23"/>
      <c r="J53" s="23"/>
      <c r="K53" s="23"/>
      <c r="L53" s="23"/>
      <c r="M53" s="23"/>
      <c r="N53" s="23"/>
      <c r="O53" s="23"/>
      <c r="P53" s="23"/>
      <c r="Q53" s="23"/>
      <c r="R53" s="23"/>
      <c r="S53" s="23"/>
      <c r="T53" s="23"/>
      <c r="U53" s="23"/>
      <c r="V53" s="23"/>
      <c r="W53" s="23"/>
    </row>
    <row r="54" spans="1:23" ht="19.95" customHeight="1" x14ac:dyDescent="0.2">
      <c r="A54" s="23"/>
      <c r="B54" s="23"/>
      <c r="C54" s="23"/>
      <c r="D54" s="23"/>
      <c r="E54" s="23"/>
      <c r="F54" s="23"/>
      <c r="G54" s="23"/>
      <c r="H54" s="23"/>
      <c r="I54" s="23"/>
      <c r="J54" s="23"/>
      <c r="K54" s="23"/>
      <c r="L54" s="23"/>
      <c r="M54" s="23"/>
      <c r="N54" s="23"/>
      <c r="O54" s="23"/>
      <c r="P54" s="23"/>
      <c r="Q54" s="23"/>
      <c r="R54" s="23"/>
      <c r="S54" s="23"/>
      <c r="T54" s="23"/>
      <c r="U54" s="23"/>
      <c r="V54" s="23"/>
      <c r="W54" s="23"/>
    </row>
    <row r="55" spans="1:23" ht="19.95" customHeight="1" x14ac:dyDescent="0.2">
      <c r="A55" s="23"/>
      <c r="B55" s="23"/>
      <c r="C55" s="23"/>
      <c r="D55" s="23"/>
      <c r="E55" s="23"/>
      <c r="F55" s="23"/>
      <c r="G55" s="23"/>
      <c r="H55" s="23"/>
      <c r="I55" s="23"/>
      <c r="J55" s="23"/>
      <c r="K55" s="23"/>
      <c r="L55" s="23"/>
      <c r="M55" s="23"/>
      <c r="N55" s="23"/>
      <c r="O55" s="23"/>
      <c r="P55" s="23"/>
      <c r="Q55" s="23"/>
      <c r="R55" s="23"/>
      <c r="S55" s="23"/>
      <c r="T55" s="23"/>
      <c r="U55" s="23"/>
      <c r="V55" s="23"/>
      <c r="W55" s="23"/>
    </row>
    <row r="56" spans="1:23" ht="19.95" customHeight="1" x14ac:dyDescent="0.2">
      <c r="A56" s="23"/>
      <c r="B56" s="23"/>
      <c r="C56" s="23"/>
      <c r="D56" s="23"/>
      <c r="E56" s="23"/>
      <c r="F56" s="23"/>
      <c r="G56" s="23"/>
      <c r="H56" s="23"/>
      <c r="I56" s="23"/>
      <c r="J56" s="23"/>
      <c r="K56" s="23"/>
      <c r="L56" s="23"/>
      <c r="M56" s="23"/>
      <c r="N56" s="23"/>
      <c r="O56" s="23"/>
      <c r="P56" s="23"/>
      <c r="Q56" s="23"/>
      <c r="R56" s="23"/>
      <c r="S56" s="23"/>
      <c r="T56" s="23"/>
      <c r="U56" s="23"/>
      <c r="V56" s="23"/>
      <c r="W56" s="23"/>
    </row>
  </sheetData>
  <sheetProtection sheet="1" objects="1" scenarios="1"/>
  <mergeCells count="68">
    <mergeCell ref="AC33:AG33"/>
    <mergeCell ref="AC34:AG34"/>
    <mergeCell ref="AC36:AG36"/>
    <mergeCell ref="AC35:AG35"/>
    <mergeCell ref="AC37:AG37"/>
    <mergeCell ref="AC32:AG32"/>
    <mergeCell ref="AC31:AG31"/>
    <mergeCell ref="AB16:AB17"/>
    <mergeCell ref="AC16:AC17"/>
    <mergeCell ref="AB18:AB19"/>
    <mergeCell ref="AC18:AC19"/>
    <mergeCell ref="AC29:AG29"/>
    <mergeCell ref="AC30:AG30"/>
    <mergeCell ref="O29:R29"/>
    <mergeCell ref="G35:V35"/>
    <mergeCell ref="S30:V31"/>
    <mergeCell ref="B29:B35"/>
    <mergeCell ref="C32:F32"/>
    <mergeCell ref="C33:F33"/>
    <mergeCell ref="C34:F34"/>
    <mergeCell ref="C35:F35"/>
    <mergeCell ref="O30:R31"/>
    <mergeCell ref="G32:N32"/>
    <mergeCell ref="G33:V33"/>
    <mergeCell ref="G34:V34"/>
    <mergeCell ref="G30:N30"/>
    <mergeCell ref="G31:N31"/>
    <mergeCell ref="A27:W27"/>
    <mergeCell ref="C29:F29"/>
    <mergeCell ref="C30:F30"/>
    <mergeCell ref="C31:F31"/>
    <mergeCell ref="K20:S20"/>
    <mergeCell ref="K21:S21"/>
    <mergeCell ref="K22:S22"/>
    <mergeCell ref="K23:S24"/>
    <mergeCell ref="G29:N29"/>
    <mergeCell ref="T23:T24"/>
    <mergeCell ref="D20:J20"/>
    <mergeCell ref="D21:J21"/>
    <mergeCell ref="D22:D24"/>
    <mergeCell ref="E22:J22"/>
    <mergeCell ref="E23:J24"/>
    <mergeCell ref="S29:V29"/>
    <mergeCell ref="AC9:AF9"/>
    <mergeCell ref="AC10:AF10"/>
    <mergeCell ref="A17:W17"/>
    <mergeCell ref="L12:N12"/>
    <mergeCell ref="P7:W8"/>
    <mergeCell ref="P9:W10"/>
    <mergeCell ref="P12:W12"/>
    <mergeCell ref="L7:N8"/>
    <mergeCell ref="L9:N10"/>
    <mergeCell ref="P13:V13"/>
    <mergeCell ref="L14:N14"/>
    <mergeCell ref="P15:V15"/>
    <mergeCell ref="P14:W14"/>
    <mergeCell ref="P11:W11"/>
    <mergeCell ref="A2:W2"/>
    <mergeCell ref="A6:W6"/>
    <mergeCell ref="R4:W4"/>
    <mergeCell ref="AC7:AF7"/>
    <mergeCell ref="AC8:AF8"/>
    <mergeCell ref="A18:W18"/>
    <mergeCell ref="A26:W26"/>
    <mergeCell ref="L11:N11"/>
    <mergeCell ref="AC11:AF11"/>
    <mergeCell ref="AC12:AF12"/>
    <mergeCell ref="AC13:AF13"/>
  </mergeCells>
  <phoneticPr fontId="1"/>
  <dataValidations count="1">
    <dataValidation imeMode="fullKatakana" allowBlank="1" showInputMessage="1" showErrorMessage="1" sqref="AC31:AG31 AC36:AG36" xr:uid="{27B91D6C-56B2-4A8A-BAFC-B6E5A73B9A79}"/>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639B0-85F0-4AC8-BD72-23636A104A49}">
  <dimension ref="B1:I40"/>
  <sheetViews>
    <sheetView showGridLines="0" zoomScaleNormal="100" workbookViewId="0">
      <selection activeCell="E32" sqref="E32"/>
    </sheetView>
  </sheetViews>
  <sheetFormatPr defaultColWidth="9" defaultRowHeight="14.4" x14ac:dyDescent="0.2"/>
  <cols>
    <col min="1" max="1" width="2.109375" style="1" customWidth="1"/>
    <col min="2" max="2" width="4.88671875" style="3" customWidth="1"/>
    <col min="3" max="3" width="14.88671875" style="1" customWidth="1"/>
    <col min="4" max="4" width="13.77734375" style="1" customWidth="1"/>
    <col min="5" max="5" width="18" style="1" customWidth="1"/>
    <col min="6" max="6" width="13.77734375" style="1" customWidth="1"/>
    <col min="7" max="7" width="13.44140625" style="1" customWidth="1"/>
    <col min="8" max="8" width="14.21875" style="1" customWidth="1"/>
    <col min="9" max="9" width="14" style="1" customWidth="1"/>
    <col min="10" max="16384" width="9" style="1"/>
  </cols>
  <sheetData>
    <row r="1" spans="2:9" ht="16.5" customHeight="1" x14ac:dyDescent="0.2">
      <c r="B1" s="8" t="s">
        <v>5</v>
      </c>
    </row>
    <row r="2" spans="2:9" ht="33" customHeight="1" x14ac:dyDescent="0.2">
      <c r="B2" s="131" t="s">
        <v>7</v>
      </c>
      <c r="C2" s="131"/>
      <c r="D2" s="131"/>
      <c r="E2" s="131"/>
      <c r="F2" s="131"/>
      <c r="G2" s="131"/>
      <c r="H2" s="131"/>
      <c r="I2" s="131"/>
    </row>
    <row r="3" spans="2:9" ht="6.75" customHeight="1" x14ac:dyDescent="0.2"/>
    <row r="4" spans="2:9" s="3" customFormat="1" ht="30" customHeight="1" x14ac:dyDescent="0.2">
      <c r="B4" s="2" t="s">
        <v>0</v>
      </c>
      <c r="C4" s="11" t="s">
        <v>1</v>
      </c>
      <c r="D4" s="2" t="s">
        <v>2</v>
      </c>
      <c r="E4" s="2" t="s">
        <v>6</v>
      </c>
      <c r="F4" s="9" t="s">
        <v>9</v>
      </c>
      <c r="G4" s="2" t="s">
        <v>8</v>
      </c>
      <c r="H4" s="2" t="s">
        <v>16</v>
      </c>
      <c r="I4" s="2" t="s">
        <v>4</v>
      </c>
    </row>
    <row r="5" spans="2:9" ht="30" customHeight="1" x14ac:dyDescent="0.2">
      <c r="B5" s="13">
        <v>1</v>
      </c>
      <c r="C5" s="44"/>
      <c r="D5" s="44"/>
      <c r="E5" s="45"/>
      <c r="F5" s="46"/>
      <c r="G5" s="46"/>
      <c r="H5" s="46"/>
      <c r="I5" s="43">
        <f>計算シート!F2</f>
        <v>0</v>
      </c>
    </row>
    <row r="6" spans="2:9" ht="30" customHeight="1" x14ac:dyDescent="0.2">
      <c r="B6" s="13">
        <v>2</v>
      </c>
      <c r="C6" s="44"/>
      <c r="D6" s="44"/>
      <c r="E6" s="45"/>
      <c r="F6" s="46"/>
      <c r="G6" s="46"/>
      <c r="H6" s="46"/>
      <c r="I6" s="43">
        <f>計算シート!F3</f>
        <v>0</v>
      </c>
    </row>
    <row r="7" spans="2:9" ht="30" customHeight="1" x14ac:dyDescent="0.2">
      <c r="B7" s="13">
        <v>3</v>
      </c>
      <c r="C7" s="44"/>
      <c r="D7" s="44"/>
      <c r="E7" s="45"/>
      <c r="F7" s="46"/>
      <c r="G7" s="46"/>
      <c r="H7" s="46"/>
      <c r="I7" s="43">
        <f>計算シート!F4</f>
        <v>0</v>
      </c>
    </row>
    <row r="8" spans="2:9" ht="30" customHeight="1" x14ac:dyDescent="0.2">
      <c r="B8" s="13">
        <v>4</v>
      </c>
      <c r="C8" s="44"/>
      <c r="D8" s="44"/>
      <c r="E8" s="45"/>
      <c r="F8" s="46"/>
      <c r="G8" s="46"/>
      <c r="H8" s="46"/>
      <c r="I8" s="43">
        <f>計算シート!F5</f>
        <v>0</v>
      </c>
    </row>
    <row r="9" spans="2:9" ht="30" customHeight="1" x14ac:dyDescent="0.2">
      <c r="B9" s="13">
        <v>5</v>
      </c>
      <c r="C9" s="44"/>
      <c r="D9" s="44"/>
      <c r="E9" s="45"/>
      <c r="F9" s="46"/>
      <c r="G9" s="46"/>
      <c r="H9" s="46"/>
      <c r="I9" s="43">
        <f>計算シート!F6</f>
        <v>0</v>
      </c>
    </row>
    <row r="10" spans="2:9" ht="30" customHeight="1" x14ac:dyDescent="0.2">
      <c r="B10" s="13">
        <v>6</v>
      </c>
      <c r="C10" s="44"/>
      <c r="D10" s="44"/>
      <c r="E10" s="45"/>
      <c r="F10" s="46"/>
      <c r="G10" s="46"/>
      <c r="H10" s="46"/>
      <c r="I10" s="43">
        <f>計算シート!F7</f>
        <v>0</v>
      </c>
    </row>
    <row r="11" spans="2:9" ht="30" customHeight="1" x14ac:dyDescent="0.2">
      <c r="B11" s="13">
        <v>7</v>
      </c>
      <c r="C11" s="44"/>
      <c r="D11" s="44"/>
      <c r="E11" s="45"/>
      <c r="F11" s="46"/>
      <c r="G11" s="46"/>
      <c r="H11" s="46"/>
      <c r="I11" s="43">
        <f>計算シート!F8</f>
        <v>0</v>
      </c>
    </row>
    <row r="12" spans="2:9" ht="30" customHeight="1" x14ac:dyDescent="0.2">
      <c r="B12" s="13">
        <v>8</v>
      </c>
      <c r="C12" s="44"/>
      <c r="D12" s="44"/>
      <c r="E12" s="45"/>
      <c r="F12" s="46"/>
      <c r="G12" s="46"/>
      <c r="H12" s="46"/>
      <c r="I12" s="43">
        <f>計算シート!F9</f>
        <v>0</v>
      </c>
    </row>
    <row r="13" spans="2:9" ht="30" customHeight="1" x14ac:dyDescent="0.2">
      <c r="B13" s="13">
        <v>9</v>
      </c>
      <c r="C13" s="44"/>
      <c r="D13" s="44"/>
      <c r="E13" s="45"/>
      <c r="F13" s="46"/>
      <c r="G13" s="46"/>
      <c r="H13" s="46"/>
      <c r="I13" s="43">
        <f>計算シート!F10</f>
        <v>0</v>
      </c>
    </row>
    <row r="14" spans="2:9" ht="30" customHeight="1" x14ac:dyDescent="0.2">
      <c r="B14" s="13">
        <v>10</v>
      </c>
      <c r="C14" s="44"/>
      <c r="D14" s="44"/>
      <c r="E14" s="45"/>
      <c r="F14" s="46"/>
      <c r="G14" s="46"/>
      <c r="H14" s="46"/>
      <c r="I14" s="43">
        <f>計算シート!F11</f>
        <v>0</v>
      </c>
    </row>
    <row r="15" spans="2:9" ht="30" customHeight="1" x14ac:dyDescent="0.2">
      <c r="B15" s="13">
        <v>11</v>
      </c>
      <c r="C15" s="44"/>
      <c r="D15" s="44"/>
      <c r="E15" s="45"/>
      <c r="F15" s="46"/>
      <c r="G15" s="46"/>
      <c r="H15" s="46"/>
      <c r="I15" s="43">
        <f>計算シート!F12</f>
        <v>0</v>
      </c>
    </row>
    <row r="16" spans="2:9" ht="30" customHeight="1" x14ac:dyDescent="0.2">
      <c r="B16" s="13">
        <v>12</v>
      </c>
      <c r="C16" s="44"/>
      <c r="D16" s="44"/>
      <c r="E16" s="45"/>
      <c r="F16" s="46"/>
      <c r="G16" s="46"/>
      <c r="H16" s="46"/>
      <c r="I16" s="43">
        <f>計算シート!F13</f>
        <v>0</v>
      </c>
    </row>
    <row r="17" spans="2:9" ht="30" customHeight="1" x14ac:dyDescent="0.2">
      <c r="B17" s="13">
        <v>13</v>
      </c>
      <c r="C17" s="44"/>
      <c r="D17" s="44"/>
      <c r="E17" s="45"/>
      <c r="F17" s="46"/>
      <c r="G17" s="46"/>
      <c r="H17" s="46"/>
      <c r="I17" s="43">
        <f>計算シート!F14</f>
        <v>0</v>
      </c>
    </row>
    <row r="18" spans="2:9" ht="30" customHeight="1" x14ac:dyDescent="0.2">
      <c r="B18" s="13">
        <v>14</v>
      </c>
      <c r="C18" s="44"/>
      <c r="D18" s="44"/>
      <c r="E18" s="45"/>
      <c r="F18" s="46"/>
      <c r="G18" s="46"/>
      <c r="H18" s="46"/>
      <c r="I18" s="43">
        <f>計算シート!F15</f>
        <v>0</v>
      </c>
    </row>
    <row r="19" spans="2:9" ht="30" customHeight="1" x14ac:dyDescent="0.2">
      <c r="B19" s="13">
        <v>15</v>
      </c>
      <c r="C19" s="44"/>
      <c r="D19" s="44"/>
      <c r="E19" s="45"/>
      <c r="F19" s="46"/>
      <c r="G19" s="46"/>
      <c r="H19" s="46"/>
      <c r="I19" s="43">
        <f>計算シート!F16</f>
        <v>0</v>
      </c>
    </row>
    <row r="20" spans="2:9" ht="30" customHeight="1" x14ac:dyDescent="0.2">
      <c r="B20" s="13">
        <v>16</v>
      </c>
      <c r="C20" s="44"/>
      <c r="D20" s="44"/>
      <c r="E20" s="45"/>
      <c r="F20" s="46"/>
      <c r="G20" s="46"/>
      <c r="H20" s="46"/>
      <c r="I20" s="43">
        <f>計算シート!F17</f>
        <v>0</v>
      </c>
    </row>
    <row r="21" spans="2:9" ht="30" customHeight="1" x14ac:dyDescent="0.2">
      <c r="B21" s="13">
        <v>17</v>
      </c>
      <c r="C21" s="44"/>
      <c r="D21" s="44"/>
      <c r="E21" s="45"/>
      <c r="F21" s="46"/>
      <c r="G21" s="46"/>
      <c r="H21" s="46"/>
      <c r="I21" s="43">
        <f>計算シート!F18</f>
        <v>0</v>
      </c>
    </row>
    <row r="22" spans="2:9" ht="30" customHeight="1" x14ac:dyDescent="0.2">
      <c r="B22" s="13">
        <v>18</v>
      </c>
      <c r="C22" s="44"/>
      <c r="D22" s="44"/>
      <c r="E22" s="45"/>
      <c r="F22" s="46"/>
      <c r="G22" s="46"/>
      <c r="H22" s="46"/>
      <c r="I22" s="43">
        <f>計算シート!F19</f>
        <v>0</v>
      </c>
    </row>
    <row r="23" spans="2:9" ht="30" customHeight="1" x14ac:dyDescent="0.2">
      <c r="B23" s="13">
        <v>19</v>
      </c>
      <c r="C23" s="44"/>
      <c r="D23" s="44"/>
      <c r="E23" s="45"/>
      <c r="F23" s="46"/>
      <c r="G23" s="46"/>
      <c r="H23" s="46"/>
      <c r="I23" s="43">
        <f>計算シート!F20</f>
        <v>0</v>
      </c>
    </row>
    <row r="24" spans="2:9" ht="30" customHeight="1" x14ac:dyDescent="0.2">
      <c r="B24" s="13">
        <v>20</v>
      </c>
      <c r="C24" s="44"/>
      <c r="D24" s="44"/>
      <c r="E24" s="45"/>
      <c r="F24" s="46"/>
      <c r="G24" s="46"/>
      <c r="H24" s="46"/>
      <c r="I24" s="43">
        <f>計算シート!F21</f>
        <v>0</v>
      </c>
    </row>
    <row r="25" spans="2:9" ht="30" customHeight="1" x14ac:dyDescent="0.2">
      <c r="B25" s="132" t="s">
        <v>3</v>
      </c>
      <c r="C25" s="132"/>
      <c r="D25" s="132"/>
      <c r="E25" s="13"/>
      <c r="F25" s="133">
        <f>計算シート!F22</f>
        <v>0</v>
      </c>
      <c r="G25" s="133"/>
      <c r="H25" s="133"/>
      <c r="I25" s="133"/>
    </row>
    <row r="26" spans="2:9" ht="9.75" customHeight="1" x14ac:dyDescent="0.2">
      <c r="B26" s="5"/>
      <c r="C26" s="6"/>
      <c r="D26" s="6"/>
      <c r="E26" s="6"/>
      <c r="F26" s="6"/>
      <c r="G26" s="6"/>
      <c r="H26" s="6"/>
      <c r="I26" s="6"/>
    </row>
    <row r="27" spans="2:9" ht="18" customHeight="1" x14ac:dyDescent="0.2">
      <c r="B27" s="130" t="s">
        <v>15</v>
      </c>
      <c r="C27" s="130"/>
      <c r="D27" s="130"/>
      <c r="E27" s="130"/>
      <c r="F27" s="130"/>
      <c r="G27" s="130"/>
      <c r="H27" s="130"/>
      <c r="I27" s="130"/>
    </row>
    <row r="28" spans="2:9" ht="18" customHeight="1" x14ac:dyDescent="0.2">
      <c r="B28" s="14"/>
      <c r="C28" s="14"/>
      <c r="E28" s="14" t="s">
        <v>12</v>
      </c>
      <c r="F28" s="14" t="s">
        <v>17</v>
      </c>
      <c r="G28" s="14"/>
      <c r="H28" s="14"/>
      <c r="I28" s="14"/>
    </row>
    <row r="29" spans="2:9" ht="18" customHeight="1" x14ac:dyDescent="0.2">
      <c r="B29" s="14"/>
      <c r="C29" s="14"/>
      <c r="E29" s="14" t="s">
        <v>22</v>
      </c>
      <c r="F29" s="14" t="s">
        <v>20</v>
      </c>
      <c r="G29" s="14"/>
      <c r="H29" s="14"/>
      <c r="I29" s="14"/>
    </row>
    <row r="30" spans="2:9" ht="18" customHeight="1" x14ac:dyDescent="0.2">
      <c r="B30" s="14"/>
      <c r="C30" s="14"/>
      <c r="E30" s="14" t="s">
        <v>24</v>
      </c>
      <c r="F30" s="14"/>
      <c r="G30" s="14"/>
      <c r="H30" s="14"/>
      <c r="I30" s="14"/>
    </row>
    <row r="31" spans="2:9" ht="18" customHeight="1" x14ac:dyDescent="0.2">
      <c r="B31" s="14"/>
      <c r="C31" s="14"/>
      <c r="E31" s="14" t="s">
        <v>23</v>
      </c>
      <c r="F31" s="14" t="s">
        <v>21</v>
      </c>
      <c r="G31" s="14"/>
      <c r="H31" s="14"/>
      <c r="I31" s="14"/>
    </row>
    <row r="32" spans="2:9" ht="18" customHeight="1" x14ac:dyDescent="0.2">
      <c r="B32" s="14"/>
      <c r="C32" s="14"/>
      <c r="E32" s="14" t="s">
        <v>25</v>
      </c>
      <c r="F32" s="14"/>
      <c r="G32" s="14"/>
      <c r="H32" s="14"/>
      <c r="I32" s="14"/>
    </row>
    <row r="33" spans="2:9" ht="18" customHeight="1" x14ac:dyDescent="0.2">
      <c r="B33" s="14"/>
      <c r="C33" s="14"/>
      <c r="E33" s="14" t="s">
        <v>13</v>
      </c>
      <c r="F33" s="14" t="s">
        <v>18</v>
      </c>
      <c r="G33" s="14"/>
      <c r="H33" s="14"/>
      <c r="I33" s="14"/>
    </row>
    <row r="34" spans="2:9" ht="18" customHeight="1" x14ac:dyDescent="0.2">
      <c r="B34" s="12"/>
      <c r="C34" s="12"/>
      <c r="E34" s="12" t="s">
        <v>14</v>
      </c>
      <c r="F34" s="12" t="s">
        <v>19</v>
      </c>
      <c r="G34" s="12"/>
      <c r="H34" s="12"/>
      <c r="I34" s="12"/>
    </row>
    <row r="35" spans="2:9" ht="18" customHeight="1" x14ac:dyDescent="0.2">
      <c r="B35" s="130" t="s">
        <v>10</v>
      </c>
      <c r="C35" s="130"/>
      <c r="D35" s="130"/>
      <c r="E35" s="130"/>
      <c r="F35" s="130"/>
      <c r="G35" s="130"/>
      <c r="H35" s="130"/>
      <c r="I35" s="130"/>
    </row>
    <row r="36" spans="2:9" ht="18" customHeight="1" x14ac:dyDescent="0.2">
      <c r="B36" s="130" t="s">
        <v>11</v>
      </c>
      <c r="C36" s="130"/>
      <c r="D36" s="130"/>
      <c r="E36" s="130"/>
      <c r="F36" s="130"/>
      <c r="G36" s="130"/>
      <c r="H36" s="130"/>
      <c r="I36" s="130"/>
    </row>
    <row r="39" spans="2:9" ht="16.2" x14ac:dyDescent="0.2">
      <c r="D39" s="7"/>
      <c r="E39" s="10"/>
      <c r="F39" s="4"/>
      <c r="G39" s="4"/>
      <c r="H39" s="4"/>
    </row>
    <row r="40" spans="2:9" ht="16.2" x14ac:dyDescent="0.2">
      <c r="D40" s="7"/>
      <c r="E40" s="10"/>
      <c r="F40" s="7"/>
      <c r="G40" s="7"/>
      <c r="H40" s="7"/>
    </row>
  </sheetData>
  <sheetProtection sheet="1" objects="1" scenarios="1"/>
  <mergeCells count="6">
    <mergeCell ref="B36:I36"/>
    <mergeCell ref="B2:I2"/>
    <mergeCell ref="B25:D25"/>
    <mergeCell ref="F25:I25"/>
    <mergeCell ref="B27:I27"/>
    <mergeCell ref="B35:I35"/>
  </mergeCells>
  <phoneticPr fontId="1"/>
  <dataValidations count="3">
    <dataValidation type="list" allowBlank="1" showInputMessage="1" showErrorMessage="1" sqref="E5:E24" xr:uid="{925F7774-FAC6-4C80-A59C-8875A4D30BF8}">
      <formula1>"介護予防支援,A"</formula1>
    </dataValidation>
    <dataValidation type="list" allowBlank="1" showInputMessage="1" showErrorMessage="1" sqref="F5:G24" xr:uid="{D1F84495-77EC-41A5-AC47-07206F5230DB}">
      <formula1>"有,無"</formula1>
    </dataValidation>
    <dataValidation type="list" allowBlank="1" showInputMessage="1" showErrorMessage="1" sqref="H5:H24" xr:uid="{D2C4116F-58BF-4B99-AA21-8098C970D825}">
      <formula1>"減算①,減算②,無"</formula1>
    </dataValidation>
  </dataValidations>
  <pageMargins left="0.75" right="0.26" top="0.41" bottom="0.5" header="0.28999999999999998" footer="0.45"/>
  <pageSetup paperSize="9" scale="8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EAF87-72C4-4065-B1B7-49FBE6B26CBA}">
  <dimension ref="B1:I40"/>
  <sheetViews>
    <sheetView showGridLines="0" zoomScaleNormal="100" workbookViewId="0">
      <selection activeCell="I15" sqref="I15"/>
    </sheetView>
  </sheetViews>
  <sheetFormatPr defaultColWidth="9" defaultRowHeight="14.4" x14ac:dyDescent="0.2"/>
  <cols>
    <col min="1" max="1" width="2.109375" style="1" customWidth="1"/>
    <col min="2" max="2" width="4.88671875" style="3" customWidth="1"/>
    <col min="3" max="3" width="14.88671875" style="1" customWidth="1"/>
    <col min="4" max="4" width="13.77734375" style="1" customWidth="1"/>
    <col min="5" max="5" width="18" style="1" customWidth="1"/>
    <col min="6" max="6" width="13.77734375" style="1" customWidth="1"/>
    <col min="7" max="7" width="13.44140625" style="1" customWidth="1"/>
    <col min="8" max="8" width="14.21875" style="1" customWidth="1"/>
    <col min="9" max="9" width="14" style="1" customWidth="1"/>
    <col min="10" max="16384" width="9" style="1"/>
  </cols>
  <sheetData>
    <row r="1" spans="2:9" ht="16.5" customHeight="1" x14ac:dyDescent="0.2">
      <c r="B1" s="8" t="s">
        <v>5</v>
      </c>
    </row>
    <row r="2" spans="2:9" ht="33" customHeight="1" x14ac:dyDescent="0.2">
      <c r="B2" s="131" t="s">
        <v>7</v>
      </c>
      <c r="C2" s="131"/>
      <c r="D2" s="131"/>
      <c r="E2" s="131"/>
      <c r="F2" s="131"/>
      <c r="G2" s="131"/>
      <c r="H2" s="131"/>
      <c r="I2" s="131"/>
    </row>
    <row r="3" spans="2:9" ht="6.75" customHeight="1" x14ac:dyDescent="0.2"/>
    <row r="4" spans="2:9" s="3" customFormat="1" ht="30" customHeight="1" x14ac:dyDescent="0.2">
      <c r="B4" s="2" t="s">
        <v>0</v>
      </c>
      <c r="C4" s="11" t="s">
        <v>1</v>
      </c>
      <c r="D4" s="2" t="s">
        <v>2</v>
      </c>
      <c r="E4" s="2" t="s">
        <v>6</v>
      </c>
      <c r="F4" s="9" t="s">
        <v>9</v>
      </c>
      <c r="G4" s="2" t="s">
        <v>8</v>
      </c>
      <c r="H4" s="2" t="s">
        <v>16</v>
      </c>
      <c r="I4" s="2" t="s">
        <v>4</v>
      </c>
    </row>
    <row r="5" spans="2:9" ht="30" customHeight="1" x14ac:dyDescent="0.2">
      <c r="B5" s="20">
        <v>21</v>
      </c>
      <c r="C5" s="44"/>
      <c r="D5" s="44"/>
      <c r="E5" s="45"/>
      <c r="F5" s="46"/>
      <c r="G5" s="46"/>
      <c r="H5" s="46"/>
      <c r="I5" s="21">
        <f>計算シート!F25</f>
        <v>0</v>
      </c>
    </row>
    <row r="6" spans="2:9" ht="30" customHeight="1" x14ac:dyDescent="0.2">
      <c r="B6" s="20">
        <v>22</v>
      </c>
      <c r="C6" s="44"/>
      <c r="D6" s="44"/>
      <c r="E6" s="45"/>
      <c r="F6" s="46"/>
      <c r="G6" s="46"/>
      <c r="H6" s="46"/>
      <c r="I6" s="21">
        <f>計算シート!F26</f>
        <v>0</v>
      </c>
    </row>
    <row r="7" spans="2:9" ht="30" customHeight="1" x14ac:dyDescent="0.2">
      <c r="B7" s="20">
        <v>23</v>
      </c>
      <c r="C7" s="44"/>
      <c r="D7" s="44"/>
      <c r="E7" s="45"/>
      <c r="F7" s="46"/>
      <c r="G7" s="46"/>
      <c r="H7" s="46"/>
      <c r="I7" s="21">
        <f>計算シート!F27</f>
        <v>0</v>
      </c>
    </row>
    <row r="8" spans="2:9" ht="30" customHeight="1" x14ac:dyDescent="0.2">
      <c r="B8" s="20">
        <v>24</v>
      </c>
      <c r="C8" s="44"/>
      <c r="D8" s="44"/>
      <c r="E8" s="45"/>
      <c r="F8" s="46"/>
      <c r="G8" s="46"/>
      <c r="H8" s="46"/>
      <c r="I8" s="21">
        <f>計算シート!F28</f>
        <v>0</v>
      </c>
    </row>
    <row r="9" spans="2:9" ht="30" customHeight="1" x14ac:dyDescent="0.2">
      <c r="B9" s="20">
        <v>25</v>
      </c>
      <c r="C9" s="44"/>
      <c r="D9" s="44"/>
      <c r="E9" s="45"/>
      <c r="F9" s="46"/>
      <c r="G9" s="46"/>
      <c r="H9" s="46"/>
      <c r="I9" s="21">
        <f>計算シート!F29</f>
        <v>0</v>
      </c>
    </row>
    <row r="10" spans="2:9" ht="30" customHeight="1" x14ac:dyDescent="0.2">
      <c r="B10" s="20">
        <v>26</v>
      </c>
      <c r="C10" s="44"/>
      <c r="D10" s="44"/>
      <c r="E10" s="45"/>
      <c r="F10" s="46"/>
      <c r="G10" s="46"/>
      <c r="H10" s="46"/>
      <c r="I10" s="21">
        <f>計算シート!F30</f>
        <v>0</v>
      </c>
    </row>
    <row r="11" spans="2:9" ht="30" customHeight="1" x14ac:dyDescent="0.2">
      <c r="B11" s="20">
        <v>27</v>
      </c>
      <c r="C11" s="44"/>
      <c r="D11" s="44"/>
      <c r="E11" s="45"/>
      <c r="F11" s="46"/>
      <c r="G11" s="46"/>
      <c r="H11" s="46"/>
      <c r="I11" s="21">
        <f>計算シート!F31</f>
        <v>0</v>
      </c>
    </row>
    <row r="12" spans="2:9" ht="30" customHeight="1" x14ac:dyDescent="0.2">
      <c r="B12" s="20">
        <v>28</v>
      </c>
      <c r="C12" s="44"/>
      <c r="D12" s="44"/>
      <c r="E12" s="45"/>
      <c r="F12" s="46"/>
      <c r="G12" s="46"/>
      <c r="H12" s="46"/>
      <c r="I12" s="21">
        <f>計算シート!F32</f>
        <v>0</v>
      </c>
    </row>
    <row r="13" spans="2:9" ht="30" customHeight="1" x14ac:dyDescent="0.2">
      <c r="B13" s="20">
        <v>29</v>
      </c>
      <c r="C13" s="44"/>
      <c r="D13" s="44"/>
      <c r="E13" s="45"/>
      <c r="F13" s="46"/>
      <c r="G13" s="46"/>
      <c r="H13" s="46"/>
      <c r="I13" s="21">
        <f>計算シート!F33</f>
        <v>0</v>
      </c>
    </row>
    <row r="14" spans="2:9" ht="30" customHeight="1" x14ac:dyDescent="0.2">
      <c r="B14" s="20">
        <v>30</v>
      </c>
      <c r="C14" s="44"/>
      <c r="D14" s="44"/>
      <c r="E14" s="45"/>
      <c r="F14" s="46"/>
      <c r="G14" s="46"/>
      <c r="H14" s="46"/>
      <c r="I14" s="21">
        <f>計算シート!F34</f>
        <v>0</v>
      </c>
    </row>
    <row r="15" spans="2:9" ht="30" customHeight="1" x14ac:dyDescent="0.2">
      <c r="B15" s="20">
        <v>31</v>
      </c>
      <c r="C15" s="44"/>
      <c r="D15" s="44"/>
      <c r="E15" s="45"/>
      <c r="F15" s="46"/>
      <c r="G15" s="46"/>
      <c r="H15" s="46"/>
      <c r="I15" s="21">
        <f>計算シート!F35</f>
        <v>0</v>
      </c>
    </row>
    <row r="16" spans="2:9" ht="30" customHeight="1" x14ac:dyDescent="0.2">
      <c r="B16" s="20">
        <v>32</v>
      </c>
      <c r="C16" s="44"/>
      <c r="D16" s="44"/>
      <c r="E16" s="45"/>
      <c r="F16" s="46"/>
      <c r="G16" s="46"/>
      <c r="H16" s="46"/>
      <c r="I16" s="21">
        <f>計算シート!F36</f>
        <v>0</v>
      </c>
    </row>
    <row r="17" spans="2:9" ht="30" customHeight="1" x14ac:dyDescent="0.2">
      <c r="B17" s="20">
        <v>33</v>
      </c>
      <c r="C17" s="44"/>
      <c r="D17" s="44"/>
      <c r="E17" s="45"/>
      <c r="F17" s="46"/>
      <c r="G17" s="46"/>
      <c r="H17" s="46"/>
      <c r="I17" s="21">
        <f>計算シート!F37</f>
        <v>0</v>
      </c>
    </row>
    <row r="18" spans="2:9" ht="30" customHeight="1" x14ac:dyDescent="0.2">
      <c r="B18" s="20">
        <v>34</v>
      </c>
      <c r="C18" s="44"/>
      <c r="D18" s="44"/>
      <c r="E18" s="45"/>
      <c r="F18" s="46"/>
      <c r="G18" s="46"/>
      <c r="H18" s="46"/>
      <c r="I18" s="21">
        <f>計算シート!F38</f>
        <v>0</v>
      </c>
    </row>
    <row r="19" spans="2:9" ht="30" customHeight="1" x14ac:dyDescent="0.2">
      <c r="B19" s="20">
        <v>35</v>
      </c>
      <c r="C19" s="44"/>
      <c r="D19" s="44"/>
      <c r="E19" s="45"/>
      <c r="F19" s="46"/>
      <c r="G19" s="46"/>
      <c r="H19" s="46"/>
      <c r="I19" s="21">
        <f>計算シート!F39</f>
        <v>0</v>
      </c>
    </row>
    <row r="20" spans="2:9" ht="30" customHeight="1" x14ac:dyDescent="0.2">
      <c r="B20" s="20">
        <v>36</v>
      </c>
      <c r="C20" s="44"/>
      <c r="D20" s="44"/>
      <c r="E20" s="45"/>
      <c r="F20" s="46"/>
      <c r="G20" s="46"/>
      <c r="H20" s="46"/>
      <c r="I20" s="21">
        <f>計算シート!F40</f>
        <v>0</v>
      </c>
    </row>
    <row r="21" spans="2:9" ht="30" customHeight="1" x14ac:dyDescent="0.2">
      <c r="B21" s="20">
        <v>37</v>
      </c>
      <c r="C21" s="44"/>
      <c r="D21" s="44"/>
      <c r="E21" s="45"/>
      <c r="F21" s="46"/>
      <c r="G21" s="46"/>
      <c r="H21" s="46"/>
      <c r="I21" s="21">
        <f>計算シート!F41</f>
        <v>0</v>
      </c>
    </row>
    <row r="22" spans="2:9" ht="30" customHeight="1" x14ac:dyDescent="0.2">
      <c r="B22" s="20">
        <v>38</v>
      </c>
      <c r="C22" s="44"/>
      <c r="D22" s="44"/>
      <c r="E22" s="45"/>
      <c r="F22" s="46"/>
      <c r="G22" s="46"/>
      <c r="H22" s="46"/>
      <c r="I22" s="21">
        <f>計算シート!F42</f>
        <v>0</v>
      </c>
    </row>
    <row r="23" spans="2:9" ht="30" customHeight="1" x14ac:dyDescent="0.2">
      <c r="B23" s="20">
        <v>39</v>
      </c>
      <c r="C23" s="44"/>
      <c r="D23" s="44"/>
      <c r="E23" s="45"/>
      <c r="F23" s="46"/>
      <c r="G23" s="46"/>
      <c r="H23" s="46"/>
      <c r="I23" s="21">
        <f>計算シート!F43</f>
        <v>0</v>
      </c>
    </row>
    <row r="24" spans="2:9" ht="30" customHeight="1" x14ac:dyDescent="0.2">
      <c r="B24" s="20">
        <v>40</v>
      </c>
      <c r="C24" s="44"/>
      <c r="D24" s="44"/>
      <c r="E24" s="45"/>
      <c r="F24" s="46"/>
      <c r="G24" s="46"/>
      <c r="H24" s="46"/>
      <c r="I24" s="21">
        <f>計算シート!F44</f>
        <v>0</v>
      </c>
    </row>
    <row r="25" spans="2:9" ht="30" customHeight="1" x14ac:dyDescent="0.2">
      <c r="B25" s="132" t="s">
        <v>3</v>
      </c>
      <c r="C25" s="132"/>
      <c r="D25" s="132"/>
      <c r="E25" s="20"/>
      <c r="F25" s="133">
        <f>計算シート!F45</f>
        <v>0</v>
      </c>
      <c r="G25" s="133"/>
      <c r="H25" s="133"/>
      <c r="I25" s="133"/>
    </row>
    <row r="26" spans="2:9" ht="9.75" customHeight="1" x14ac:dyDescent="0.2">
      <c r="B26" s="5"/>
      <c r="C26" s="6"/>
      <c r="D26" s="6"/>
      <c r="E26" s="6"/>
      <c r="F26" s="6"/>
      <c r="G26" s="6"/>
      <c r="H26" s="6"/>
      <c r="I26" s="6"/>
    </row>
    <row r="27" spans="2:9" ht="18" customHeight="1" x14ac:dyDescent="0.2">
      <c r="B27" s="130" t="s">
        <v>15</v>
      </c>
      <c r="C27" s="130"/>
      <c r="D27" s="130"/>
      <c r="E27" s="130"/>
      <c r="F27" s="130"/>
      <c r="G27" s="130"/>
      <c r="H27" s="130"/>
      <c r="I27" s="130"/>
    </row>
    <row r="28" spans="2:9" ht="18" customHeight="1" x14ac:dyDescent="0.2">
      <c r="B28" s="14"/>
      <c r="C28" s="14"/>
      <c r="E28" s="14" t="s">
        <v>12</v>
      </c>
      <c r="F28" s="14" t="s">
        <v>17</v>
      </c>
      <c r="G28" s="14"/>
      <c r="H28" s="14"/>
      <c r="I28" s="14"/>
    </row>
    <row r="29" spans="2:9" ht="18" customHeight="1" x14ac:dyDescent="0.2">
      <c r="B29" s="14"/>
      <c r="C29" s="14"/>
      <c r="E29" s="14" t="s">
        <v>22</v>
      </c>
      <c r="F29" s="14" t="s">
        <v>20</v>
      </c>
      <c r="G29" s="14"/>
      <c r="H29" s="14"/>
      <c r="I29" s="14"/>
    </row>
    <row r="30" spans="2:9" ht="18" customHeight="1" x14ac:dyDescent="0.2">
      <c r="B30" s="14"/>
      <c r="C30" s="14"/>
      <c r="E30" s="14" t="s">
        <v>24</v>
      </c>
      <c r="F30" s="14"/>
      <c r="G30" s="14"/>
      <c r="H30" s="14"/>
      <c r="I30" s="14"/>
    </row>
    <row r="31" spans="2:9" ht="18" customHeight="1" x14ac:dyDescent="0.2">
      <c r="B31" s="14"/>
      <c r="C31" s="14"/>
      <c r="E31" s="14" t="s">
        <v>23</v>
      </c>
      <c r="F31" s="14" t="s">
        <v>21</v>
      </c>
      <c r="G31" s="14"/>
      <c r="H31" s="14"/>
      <c r="I31" s="14"/>
    </row>
    <row r="32" spans="2:9" ht="18" customHeight="1" x14ac:dyDescent="0.2">
      <c r="B32" s="14"/>
      <c r="C32" s="14"/>
      <c r="E32" s="14" t="s">
        <v>25</v>
      </c>
      <c r="F32" s="14"/>
      <c r="G32" s="14"/>
      <c r="H32" s="14"/>
      <c r="I32" s="14"/>
    </row>
    <row r="33" spans="2:9" ht="18" customHeight="1" x14ac:dyDescent="0.2">
      <c r="B33" s="14"/>
      <c r="C33" s="14"/>
      <c r="E33" s="14" t="s">
        <v>13</v>
      </c>
      <c r="F33" s="14" t="s">
        <v>18</v>
      </c>
      <c r="G33" s="14"/>
      <c r="H33" s="14"/>
      <c r="I33" s="14"/>
    </row>
    <row r="34" spans="2:9" ht="18" customHeight="1" x14ac:dyDescent="0.2">
      <c r="B34" s="19"/>
      <c r="C34" s="19"/>
      <c r="E34" s="19" t="s">
        <v>14</v>
      </c>
      <c r="F34" s="19" t="s">
        <v>19</v>
      </c>
      <c r="G34" s="19"/>
      <c r="H34" s="19"/>
      <c r="I34" s="19"/>
    </row>
    <row r="35" spans="2:9" ht="18" customHeight="1" x14ac:dyDescent="0.2">
      <c r="B35" s="130" t="s">
        <v>10</v>
      </c>
      <c r="C35" s="130"/>
      <c r="D35" s="130"/>
      <c r="E35" s="130"/>
      <c r="F35" s="130"/>
      <c r="G35" s="130"/>
      <c r="H35" s="130"/>
      <c r="I35" s="130"/>
    </row>
    <row r="36" spans="2:9" ht="18" customHeight="1" x14ac:dyDescent="0.2">
      <c r="B36" s="130" t="s">
        <v>11</v>
      </c>
      <c r="C36" s="130"/>
      <c r="D36" s="130"/>
      <c r="E36" s="130"/>
      <c r="F36" s="130"/>
      <c r="G36" s="130"/>
      <c r="H36" s="130"/>
      <c r="I36" s="130"/>
    </row>
    <row r="39" spans="2:9" ht="16.2" x14ac:dyDescent="0.2">
      <c r="D39" s="7"/>
      <c r="E39" s="10"/>
      <c r="F39" s="4"/>
      <c r="G39" s="4"/>
      <c r="H39" s="4"/>
    </row>
    <row r="40" spans="2:9" ht="16.2" x14ac:dyDescent="0.2">
      <c r="D40" s="7"/>
      <c r="E40" s="10"/>
      <c r="F40" s="7"/>
      <c r="G40" s="7"/>
      <c r="H40" s="7"/>
    </row>
  </sheetData>
  <sheetProtection sheet="1" objects="1" scenarios="1"/>
  <mergeCells count="6">
    <mergeCell ref="B36:I36"/>
    <mergeCell ref="B2:I2"/>
    <mergeCell ref="B25:D25"/>
    <mergeCell ref="F25:I25"/>
    <mergeCell ref="B27:I27"/>
    <mergeCell ref="B35:I35"/>
  </mergeCells>
  <phoneticPr fontId="1"/>
  <dataValidations count="3">
    <dataValidation type="list" allowBlank="1" showInputMessage="1" showErrorMessage="1" sqref="H5:H24" xr:uid="{23C9A191-DEFC-4A89-93DD-9CA2CF4E4457}">
      <formula1>"減算①,減算②,無"</formula1>
    </dataValidation>
    <dataValidation type="list" allowBlank="1" showInputMessage="1" showErrorMessage="1" sqref="F5:G24" xr:uid="{C82AE182-A248-42EC-824D-87847B14566C}">
      <formula1>"有,無"</formula1>
    </dataValidation>
    <dataValidation type="list" allowBlank="1" showInputMessage="1" showErrorMessage="1" sqref="E5:E24" xr:uid="{7D076EC8-CA08-4DDF-9481-8494A6CC1F97}">
      <formula1>"介護予防支援,A"</formula1>
    </dataValidation>
  </dataValidations>
  <pageMargins left="0.75" right="0.26" top="0.41" bottom="0.5" header="0.28999999999999998" footer="0.45"/>
  <pageSetup paperSize="9" scale="83"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0E7BE-E8EA-4964-9EC6-E2A9E045A314}">
  <dimension ref="B1:I40"/>
  <sheetViews>
    <sheetView showGridLines="0" zoomScaleNormal="100" workbookViewId="0">
      <selection sqref="A1:XFD1048576"/>
    </sheetView>
  </sheetViews>
  <sheetFormatPr defaultColWidth="9" defaultRowHeight="14.4" x14ac:dyDescent="0.2"/>
  <cols>
    <col min="1" max="1" width="2.109375" style="1" customWidth="1"/>
    <col min="2" max="2" width="4.88671875" style="3" customWidth="1"/>
    <col min="3" max="3" width="14.88671875" style="1" customWidth="1"/>
    <col min="4" max="4" width="13.77734375" style="1" customWidth="1"/>
    <col min="5" max="5" width="18" style="1" customWidth="1"/>
    <col min="6" max="6" width="13.77734375" style="1" customWidth="1"/>
    <col min="7" max="7" width="13.44140625" style="1" customWidth="1"/>
    <col min="8" max="8" width="14.21875" style="1" customWidth="1"/>
    <col min="9" max="9" width="14" style="1" customWidth="1"/>
    <col min="10" max="16384" width="9" style="1"/>
  </cols>
  <sheetData>
    <row r="1" spans="2:9" ht="16.5" customHeight="1" x14ac:dyDescent="0.2">
      <c r="B1" s="8" t="s">
        <v>5</v>
      </c>
    </row>
    <row r="2" spans="2:9" ht="33" customHeight="1" x14ac:dyDescent="0.2">
      <c r="B2" s="131" t="s">
        <v>7</v>
      </c>
      <c r="C2" s="131"/>
      <c r="D2" s="131"/>
      <c r="E2" s="131"/>
      <c r="F2" s="131"/>
      <c r="G2" s="131"/>
      <c r="H2" s="131"/>
      <c r="I2" s="131"/>
    </row>
    <row r="3" spans="2:9" ht="6.75" customHeight="1" x14ac:dyDescent="0.2"/>
    <row r="4" spans="2:9" s="3" customFormat="1" ht="30" customHeight="1" x14ac:dyDescent="0.2">
      <c r="B4" s="2" t="s">
        <v>0</v>
      </c>
      <c r="C4" s="11" t="s">
        <v>1</v>
      </c>
      <c r="D4" s="2" t="s">
        <v>2</v>
      </c>
      <c r="E4" s="2" t="s">
        <v>6</v>
      </c>
      <c r="F4" s="9" t="s">
        <v>9</v>
      </c>
      <c r="G4" s="2" t="s">
        <v>8</v>
      </c>
      <c r="H4" s="2" t="s">
        <v>16</v>
      </c>
      <c r="I4" s="2" t="s">
        <v>4</v>
      </c>
    </row>
    <row r="5" spans="2:9" ht="30" customHeight="1" x14ac:dyDescent="0.2">
      <c r="B5" s="20">
        <v>41</v>
      </c>
      <c r="C5" s="44"/>
      <c r="D5" s="44"/>
      <c r="E5" s="45"/>
      <c r="F5" s="46"/>
      <c r="G5" s="46"/>
      <c r="H5" s="46"/>
      <c r="I5" s="21">
        <f>計算シート!F2</f>
        <v>0</v>
      </c>
    </row>
    <row r="6" spans="2:9" ht="30" customHeight="1" x14ac:dyDescent="0.2">
      <c r="B6" s="20">
        <v>42</v>
      </c>
      <c r="C6" s="44"/>
      <c r="D6" s="44"/>
      <c r="E6" s="45"/>
      <c r="F6" s="46"/>
      <c r="G6" s="46"/>
      <c r="H6" s="46"/>
      <c r="I6" s="21">
        <f>計算シート!F3</f>
        <v>0</v>
      </c>
    </row>
    <row r="7" spans="2:9" ht="30" customHeight="1" x14ac:dyDescent="0.2">
      <c r="B7" s="20">
        <v>43</v>
      </c>
      <c r="C7" s="44"/>
      <c r="D7" s="44"/>
      <c r="E7" s="45"/>
      <c r="F7" s="46"/>
      <c r="G7" s="46"/>
      <c r="H7" s="46"/>
      <c r="I7" s="21">
        <f>計算シート!F4</f>
        <v>0</v>
      </c>
    </row>
    <row r="8" spans="2:9" ht="30" customHeight="1" x14ac:dyDescent="0.2">
      <c r="B8" s="20">
        <v>44</v>
      </c>
      <c r="C8" s="44"/>
      <c r="D8" s="44"/>
      <c r="E8" s="45"/>
      <c r="F8" s="46"/>
      <c r="G8" s="46"/>
      <c r="H8" s="46"/>
      <c r="I8" s="21">
        <f>計算シート!F5</f>
        <v>0</v>
      </c>
    </row>
    <row r="9" spans="2:9" ht="30" customHeight="1" x14ac:dyDescent="0.2">
      <c r="B9" s="20">
        <v>45</v>
      </c>
      <c r="C9" s="44"/>
      <c r="D9" s="44"/>
      <c r="E9" s="45"/>
      <c r="F9" s="46"/>
      <c r="G9" s="46"/>
      <c r="H9" s="46"/>
      <c r="I9" s="21">
        <f>計算シート!F6</f>
        <v>0</v>
      </c>
    </row>
    <row r="10" spans="2:9" ht="30" customHeight="1" x14ac:dyDescent="0.2">
      <c r="B10" s="20">
        <v>46</v>
      </c>
      <c r="C10" s="44"/>
      <c r="D10" s="44"/>
      <c r="E10" s="45"/>
      <c r="F10" s="46"/>
      <c r="G10" s="46"/>
      <c r="H10" s="46"/>
      <c r="I10" s="21">
        <f>計算シート!F7</f>
        <v>0</v>
      </c>
    </row>
    <row r="11" spans="2:9" ht="30" customHeight="1" x14ac:dyDescent="0.2">
      <c r="B11" s="20">
        <v>47</v>
      </c>
      <c r="C11" s="44"/>
      <c r="D11" s="44"/>
      <c r="E11" s="45"/>
      <c r="F11" s="46"/>
      <c r="G11" s="46"/>
      <c r="H11" s="46"/>
      <c r="I11" s="21">
        <f>計算シート!F8</f>
        <v>0</v>
      </c>
    </row>
    <row r="12" spans="2:9" ht="30" customHeight="1" x14ac:dyDescent="0.2">
      <c r="B12" s="20">
        <v>48</v>
      </c>
      <c r="C12" s="44"/>
      <c r="D12" s="44"/>
      <c r="E12" s="45"/>
      <c r="F12" s="46"/>
      <c r="G12" s="46"/>
      <c r="H12" s="46"/>
      <c r="I12" s="21">
        <f>計算シート!F9</f>
        <v>0</v>
      </c>
    </row>
    <row r="13" spans="2:9" ht="30" customHeight="1" x14ac:dyDescent="0.2">
      <c r="B13" s="20">
        <v>49</v>
      </c>
      <c r="C13" s="44"/>
      <c r="D13" s="44"/>
      <c r="E13" s="45"/>
      <c r="F13" s="46"/>
      <c r="G13" s="46"/>
      <c r="H13" s="46"/>
      <c r="I13" s="21">
        <f>計算シート!F10</f>
        <v>0</v>
      </c>
    </row>
    <row r="14" spans="2:9" ht="30" customHeight="1" x14ac:dyDescent="0.2">
      <c r="B14" s="20">
        <v>50</v>
      </c>
      <c r="C14" s="44"/>
      <c r="D14" s="44"/>
      <c r="E14" s="45"/>
      <c r="F14" s="46"/>
      <c r="G14" s="46"/>
      <c r="H14" s="46"/>
      <c r="I14" s="21">
        <f>計算シート!F11</f>
        <v>0</v>
      </c>
    </row>
    <row r="15" spans="2:9" ht="30" customHeight="1" x14ac:dyDescent="0.2">
      <c r="B15" s="20">
        <v>51</v>
      </c>
      <c r="C15" s="44"/>
      <c r="D15" s="44"/>
      <c r="E15" s="45"/>
      <c r="F15" s="46"/>
      <c r="G15" s="46"/>
      <c r="H15" s="46"/>
      <c r="I15" s="21">
        <f>計算シート!F12</f>
        <v>0</v>
      </c>
    </row>
    <row r="16" spans="2:9" ht="30" customHeight="1" x14ac:dyDescent="0.2">
      <c r="B16" s="20">
        <v>52</v>
      </c>
      <c r="C16" s="44"/>
      <c r="D16" s="44"/>
      <c r="E16" s="45"/>
      <c r="F16" s="46"/>
      <c r="G16" s="46"/>
      <c r="H16" s="46"/>
      <c r="I16" s="21">
        <f>計算シート!F13</f>
        <v>0</v>
      </c>
    </row>
    <row r="17" spans="2:9" ht="30" customHeight="1" x14ac:dyDescent="0.2">
      <c r="B17" s="20">
        <v>53</v>
      </c>
      <c r="C17" s="44"/>
      <c r="D17" s="44"/>
      <c r="E17" s="45"/>
      <c r="F17" s="46"/>
      <c r="G17" s="46"/>
      <c r="H17" s="46"/>
      <c r="I17" s="21">
        <f>計算シート!F14</f>
        <v>0</v>
      </c>
    </row>
    <row r="18" spans="2:9" ht="30" customHeight="1" x14ac:dyDescent="0.2">
      <c r="B18" s="20">
        <v>54</v>
      </c>
      <c r="C18" s="44"/>
      <c r="D18" s="44"/>
      <c r="E18" s="45"/>
      <c r="F18" s="46"/>
      <c r="G18" s="46"/>
      <c r="H18" s="46"/>
      <c r="I18" s="21">
        <f>計算シート!F15</f>
        <v>0</v>
      </c>
    </row>
    <row r="19" spans="2:9" ht="30" customHeight="1" x14ac:dyDescent="0.2">
      <c r="B19" s="20">
        <v>55</v>
      </c>
      <c r="C19" s="44"/>
      <c r="D19" s="44"/>
      <c r="E19" s="45"/>
      <c r="F19" s="46"/>
      <c r="G19" s="46"/>
      <c r="H19" s="46"/>
      <c r="I19" s="21">
        <f>計算シート!F16</f>
        <v>0</v>
      </c>
    </row>
    <row r="20" spans="2:9" ht="30" customHeight="1" x14ac:dyDescent="0.2">
      <c r="B20" s="20">
        <v>56</v>
      </c>
      <c r="C20" s="44"/>
      <c r="D20" s="44"/>
      <c r="E20" s="45"/>
      <c r="F20" s="46"/>
      <c r="G20" s="46"/>
      <c r="H20" s="46"/>
      <c r="I20" s="21">
        <f>計算シート!F17</f>
        <v>0</v>
      </c>
    </row>
    <row r="21" spans="2:9" ht="30" customHeight="1" x14ac:dyDescent="0.2">
      <c r="B21" s="20">
        <v>57</v>
      </c>
      <c r="C21" s="44"/>
      <c r="D21" s="44"/>
      <c r="E21" s="45"/>
      <c r="F21" s="46"/>
      <c r="G21" s="46"/>
      <c r="H21" s="46"/>
      <c r="I21" s="21">
        <f>計算シート!F18</f>
        <v>0</v>
      </c>
    </row>
    <row r="22" spans="2:9" ht="30" customHeight="1" x14ac:dyDescent="0.2">
      <c r="B22" s="20">
        <v>58</v>
      </c>
      <c r="C22" s="44"/>
      <c r="D22" s="44"/>
      <c r="E22" s="45"/>
      <c r="F22" s="46"/>
      <c r="G22" s="46"/>
      <c r="H22" s="46"/>
      <c r="I22" s="21">
        <f>計算シート!F19</f>
        <v>0</v>
      </c>
    </row>
    <row r="23" spans="2:9" ht="30" customHeight="1" x14ac:dyDescent="0.2">
      <c r="B23" s="20">
        <v>59</v>
      </c>
      <c r="C23" s="44"/>
      <c r="D23" s="44"/>
      <c r="E23" s="45"/>
      <c r="F23" s="46"/>
      <c r="G23" s="46"/>
      <c r="H23" s="46"/>
      <c r="I23" s="21">
        <f>計算シート!F20</f>
        <v>0</v>
      </c>
    </row>
    <row r="24" spans="2:9" ht="30" customHeight="1" x14ac:dyDescent="0.2">
      <c r="B24" s="20">
        <v>60</v>
      </c>
      <c r="C24" s="44"/>
      <c r="D24" s="44"/>
      <c r="E24" s="45"/>
      <c r="F24" s="46"/>
      <c r="G24" s="46"/>
      <c r="H24" s="46"/>
      <c r="I24" s="21">
        <f>計算シート!F21</f>
        <v>0</v>
      </c>
    </row>
    <row r="25" spans="2:9" ht="30" customHeight="1" x14ac:dyDescent="0.2">
      <c r="B25" s="132" t="s">
        <v>3</v>
      </c>
      <c r="C25" s="132"/>
      <c r="D25" s="132"/>
      <c r="E25" s="20"/>
      <c r="F25" s="133">
        <f>計算シート!F22</f>
        <v>0</v>
      </c>
      <c r="G25" s="133"/>
      <c r="H25" s="133"/>
      <c r="I25" s="133"/>
    </row>
    <row r="26" spans="2:9" ht="9.75" customHeight="1" x14ac:dyDescent="0.2">
      <c r="B26" s="5"/>
      <c r="C26" s="6"/>
      <c r="D26" s="6"/>
      <c r="E26" s="6"/>
      <c r="F26" s="6"/>
      <c r="G26" s="6"/>
      <c r="H26" s="6"/>
      <c r="I26" s="6"/>
    </row>
    <row r="27" spans="2:9" ht="18" customHeight="1" x14ac:dyDescent="0.2">
      <c r="B27" s="130" t="s">
        <v>15</v>
      </c>
      <c r="C27" s="130"/>
      <c r="D27" s="130"/>
      <c r="E27" s="130"/>
      <c r="F27" s="130"/>
      <c r="G27" s="130"/>
      <c r="H27" s="130"/>
      <c r="I27" s="130"/>
    </row>
    <row r="28" spans="2:9" ht="18" customHeight="1" x14ac:dyDescent="0.2">
      <c r="B28" s="14"/>
      <c r="C28" s="14"/>
      <c r="E28" s="14" t="s">
        <v>12</v>
      </c>
      <c r="F28" s="14" t="s">
        <v>17</v>
      </c>
      <c r="G28" s="14"/>
      <c r="H28" s="14"/>
      <c r="I28" s="14"/>
    </row>
    <row r="29" spans="2:9" ht="18" customHeight="1" x14ac:dyDescent="0.2">
      <c r="B29" s="14"/>
      <c r="C29" s="14"/>
      <c r="E29" s="14" t="s">
        <v>22</v>
      </c>
      <c r="F29" s="14" t="s">
        <v>20</v>
      </c>
      <c r="G29" s="14"/>
      <c r="H29" s="14"/>
      <c r="I29" s="14"/>
    </row>
    <row r="30" spans="2:9" ht="18" customHeight="1" x14ac:dyDescent="0.2">
      <c r="B30" s="14"/>
      <c r="C30" s="14"/>
      <c r="E30" s="14" t="s">
        <v>24</v>
      </c>
      <c r="F30" s="14"/>
      <c r="G30" s="14"/>
      <c r="H30" s="14"/>
      <c r="I30" s="14"/>
    </row>
    <row r="31" spans="2:9" ht="18" customHeight="1" x14ac:dyDescent="0.2">
      <c r="B31" s="14"/>
      <c r="C31" s="14"/>
      <c r="E31" s="14" t="s">
        <v>23</v>
      </c>
      <c r="F31" s="14" t="s">
        <v>21</v>
      </c>
      <c r="G31" s="14"/>
      <c r="H31" s="14"/>
      <c r="I31" s="14"/>
    </row>
    <row r="32" spans="2:9" ht="18" customHeight="1" x14ac:dyDescent="0.2">
      <c r="B32" s="14"/>
      <c r="C32" s="14"/>
      <c r="E32" s="14" t="s">
        <v>25</v>
      </c>
      <c r="F32" s="14"/>
      <c r="G32" s="14"/>
      <c r="H32" s="14"/>
      <c r="I32" s="14"/>
    </row>
    <row r="33" spans="2:9" ht="18" customHeight="1" x14ac:dyDescent="0.2">
      <c r="B33" s="14"/>
      <c r="C33" s="14"/>
      <c r="E33" s="14" t="s">
        <v>13</v>
      </c>
      <c r="F33" s="14" t="s">
        <v>18</v>
      </c>
      <c r="G33" s="14"/>
      <c r="H33" s="14"/>
      <c r="I33" s="14"/>
    </row>
    <row r="34" spans="2:9" ht="18" customHeight="1" x14ac:dyDescent="0.2">
      <c r="B34" s="19"/>
      <c r="C34" s="19"/>
      <c r="E34" s="19" t="s">
        <v>14</v>
      </c>
      <c r="F34" s="19" t="s">
        <v>19</v>
      </c>
      <c r="G34" s="19"/>
      <c r="H34" s="19"/>
      <c r="I34" s="19"/>
    </row>
    <row r="35" spans="2:9" ht="18" customHeight="1" x14ac:dyDescent="0.2">
      <c r="B35" s="130" t="s">
        <v>10</v>
      </c>
      <c r="C35" s="130"/>
      <c r="D35" s="130"/>
      <c r="E35" s="130"/>
      <c r="F35" s="130"/>
      <c r="G35" s="130"/>
      <c r="H35" s="130"/>
      <c r="I35" s="130"/>
    </row>
    <row r="36" spans="2:9" ht="18" customHeight="1" x14ac:dyDescent="0.2">
      <c r="B36" s="130" t="s">
        <v>11</v>
      </c>
      <c r="C36" s="130"/>
      <c r="D36" s="130"/>
      <c r="E36" s="130"/>
      <c r="F36" s="130"/>
      <c r="G36" s="130"/>
      <c r="H36" s="130"/>
      <c r="I36" s="130"/>
    </row>
    <row r="39" spans="2:9" ht="16.2" x14ac:dyDescent="0.2">
      <c r="D39" s="7"/>
      <c r="E39" s="10"/>
      <c r="F39" s="4"/>
      <c r="G39" s="4"/>
      <c r="H39" s="4"/>
    </row>
    <row r="40" spans="2:9" ht="16.2" x14ac:dyDescent="0.2">
      <c r="D40" s="7"/>
      <c r="E40" s="10"/>
      <c r="F40" s="7"/>
      <c r="G40" s="7"/>
      <c r="H40" s="7"/>
    </row>
  </sheetData>
  <sheetProtection sheet="1" objects="1" scenarios="1"/>
  <mergeCells count="6">
    <mergeCell ref="B36:I36"/>
    <mergeCell ref="B2:I2"/>
    <mergeCell ref="B25:D25"/>
    <mergeCell ref="F25:I25"/>
    <mergeCell ref="B27:I27"/>
    <mergeCell ref="B35:I35"/>
  </mergeCells>
  <phoneticPr fontId="1"/>
  <dataValidations count="3">
    <dataValidation type="list" allowBlank="1" showInputMessage="1" showErrorMessage="1" sqref="E5:E24" xr:uid="{3D38D94C-5C60-4215-98FB-B1AD14FCA0E4}">
      <formula1>"介護予防支援,A"</formula1>
    </dataValidation>
    <dataValidation type="list" allowBlank="1" showInputMessage="1" showErrorMessage="1" sqref="F5:G24" xr:uid="{345E24FF-12EC-4623-B1F8-188519513DFB}">
      <formula1>"有,無"</formula1>
    </dataValidation>
    <dataValidation type="list" allowBlank="1" showInputMessage="1" showErrorMessage="1" sqref="H5:H24" xr:uid="{1BDCFE90-FC31-4D99-885F-02C68CD1ABBF}">
      <formula1>"減算①,減算②,無"</formula1>
    </dataValidation>
  </dataValidations>
  <pageMargins left="0.75" right="0.26" top="0.41" bottom="0.5" header="0.28999999999999998" footer="0.45"/>
  <pageSetup paperSize="9" scale="83"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7729-1833-43FE-B513-787035289C6A}">
  <dimension ref="A1:D23"/>
  <sheetViews>
    <sheetView showGridLines="0" zoomScaleNormal="100" workbookViewId="0">
      <selection activeCell="C7" sqref="C7"/>
    </sheetView>
  </sheetViews>
  <sheetFormatPr defaultRowHeight="13.2" x14ac:dyDescent="0.2"/>
  <cols>
    <col min="1" max="1" width="5.77734375" bestFit="1" customWidth="1"/>
    <col min="2" max="2" width="21.77734375" customWidth="1"/>
    <col min="3" max="3" width="19.33203125" customWidth="1"/>
    <col min="4" max="4" width="35.77734375" customWidth="1"/>
  </cols>
  <sheetData>
    <row r="1" spans="1:4" ht="30" customHeight="1" x14ac:dyDescent="0.2">
      <c r="A1" s="134" t="s">
        <v>106</v>
      </c>
      <c r="B1" s="134"/>
      <c r="C1" s="134"/>
      <c r="D1" s="134"/>
    </row>
    <row r="2" spans="1:4" ht="16.2" customHeight="1" x14ac:dyDescent="0.2"/>
    <row r="3" spans="1:4" ht="30" customHeight="1" thickBot="1" x14ac:dyDescent="0.25">
      <c r="A3" s="48" t="s">
        <v>0</v>
      </c>
      <c r="B3" s="48" t="s">
        <v>100</v>
      </c>
      <c r="C3" s="48" t="s">
        <v>102</v>
      </c>
      <c r="D3" s="48" t="s">
        <v>101</v>
      </c>
    </row>
    <row r="4" spans="1:4" ht="30" customHeight="1" thickTop="1" x14ac:dyDescent="0.2">
      <c r="A4" s="47">
        <v>1</v>
      </c>
      <c r="B4" s="47"/>
      <c r="C4" s="47"/>
      <c r="D4" s="47"/>
    </row>
    <row r="5" spans="1:4" ht="30" customHeight="1" x14ac:dyDescent="0.2">
      <c r="A5" s="17">
        <v>2</v>
      </c>
      <c r="B5" s="17"/>
      <c r="C5" s="17"/>
      <c r="D5" s="17"/>
    </row>
    <row r="6" spans="1:4" ht="30" customHeight="1" x14ac:dyDescent="0.2">
      <c r="A6" s="17">
        <v>3</v>
      </c>
      <c r="B6" s="17"/>
      <c r="C6" s="17"/>
      <c r="D6" s="17"/>
    </row>
    <row r="7" spans="1:4" ht="30" customHeight="1" x14ac:dyDescent="0.2">
      <c r="A7" s="17">
        <v>4</v>
      </c>
      <c r="B7" s="17"/>
      <c r="C7" s="17"/>
      <c r="D7" s="17"/>
    </row>
    <row r="8" spans="1:4" ht="30" customHeight="1" x14ac:dyDescent="0.2">
      <c r="A8" s="17">
        <v>5</v>
      </c>
      <c r="B8" s="17"/>
      <c r="C8" s="17"/>
      <c r="D8" s="17"/>
    </row>
    <row r="9" spans="1:4" ht="30" customHeight="1" x14ac:dyDescent="0.2">
      <c r="A9" s="17">
        <v>6</v>
      </c>
      <c r="B9" s="17"/>
      <c r="C9" s="17"/>
      <c r="D9" s="17"/>
    </row>
    <row r="10" spans="1:4" ht="30" customHeight="1" x14ac:dyDescent="0.2">
      <c r="A10" s="17">
        <v>7</v>
      </c>
      <c r="B10" s="17"/>
      <c r="C10" s="17"/>
      <c r="D10" s="17"/>
    </row>
    <row r="11" spans="1:4" ht="30" customHeight="1" x14ac:dyDescent="0.2">
      <c r="A11" s="17">
        <v>8</v>
      </c>
      <c r="B11" s="17"/>
      <c r="C11" s="17"/>
      <c r="D11" s="17"/>
    </row>
    <row r="12" spans="1:4" ht="30" customHeight="1" x14ac:dyDescent="0.2">
      <c r="A12" s="17">
        <v>9</v>
      </c>
      <c r="B12" s="17"/>
      <c r="C12" s="17"/>
      <c r="D12" s="17"/>
    </row>
    <row r="13" spans="1:4" ht="30" customHeight="1" x14ac:dyDescent="0.2">
      <c r="A13" s="17">
        <v>10</v>
      </c>
      <c r="B13" s="17"/>
      <c r="C13" s="17"/>
      <c r="D13" s="17"/>
    </row>
    <row r="14" spans="1:4" ht="30" customHeight="1" x14ac:dyDescent="0.2">
      <c r="A14" s="17">
        <v>11</v>
      </c>
      <c r="B14" s="17"/>
      <c r="C14" s="17"/>
      <c r="D14" s="17"/>
    </row>
    <row r="15" spans="1:4" ht="30" customHeight="1" x14ac:dyDescent="0.2">
      <c r="A15" s="17">
        <v>12</v>
      </c>
      <c r="B15" s="17"/>
      <c r="C15" s="17"/>
      <c r="D15" s="17"/>
    </row>
    <row r="16" spans="1:4" ht="30" customHeight="1" x14ac:dyDescent="0.2">
      <c r="A16" s="17">
        <v>13</v>
      </c>
      <c r="B16" s="17"/>
      <c r="C16" s="17"/>
      <c r="D16" s="17"/>
    </row>
    <row r="17" spans="1:4" ht="30" customHeight="1" x14ac:dyDescent="0.2">
      <c r="A17" s="17">
        <v>14</v>
      </c>
      <c r="B17" s="17"/>
      <c r="C17" s="17"/>
      <c r="D17" s="17"/>
    </row>
    <row r="18" spans="1:4" ht="30" customHeight="1" x14ac:dyDescent="0.2">
      <c r="A18" s="17">
        <v>15</v>
      </c>
      <c r="B18" s="17"/>
      <c r="C18" s="17"/>
      <c r="D18" s="17"/>
    </row>
    <row r="19" spans="1:4" ht="30" customHeight="1" x14ac:dyDescent="0.2">
      <c r="A19" s="17">
        <v>16</v>
      </c>
      <c r="B19" s="17"/>
      <c r="C19" s="17"/>
      <c r="D19" s="17"/>
    </row>
    <row r="20" spans="1:4" ht="30" customHeight="1" x14ac:dyDescent="0.2">
      <c r="A20" s="17">
        <v>17</v>
      </c>
      <c r="B20" s="17"/>
      <c r="C20" s="17"/>
      <c r="D20" s="17"/>
    </row>
    <row r="21" spans="1:4" ht="30" customHeight="1" x14ac:dyDescent="0.2">
      <c r="A21" s="17">
        <v>18</v>
      </c>
      <c r="B21" s="17"/>
      <c r="C21" s="17"/>
      <c r="D21" s="17"/>
    </row>
    <row r="22" spans="1:4" ht="30" customHeight="1" x14ac:dyDescent="0.2">
      <c r="A22" s="17">
        <v>19</v>
      </c>
      <c r="B22" s="17"/>
      <c r="C22" s="17"/>
      <c r="D22" s="17"/>
    </row>
    <row r="23" spans="1:4" ht="30" customHeight="1" x14ac:dyDescent="0.2">
      <c r="A23" s="17">
        <v>20</v>
      </c>
      <c r="B23" s="17"/>
      <c r="C23" s="17"/>
      <c r="D23" s="17"/>
    </row>
  </sheetData>
  <mergeCells count="1">
    <mergeCell ref="A1:D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D6B4C-E123-4AB7-AE27-A22CDE1825C8}">
  <dimension ref="A1:M84"/>
  <sheetViews>
    <sheetView topLeftCell="A47" workbookViewId="0">
      <selection activeCell="E74" sqref="E74"/>
    </sheetView>
  </sheetViews>
  <sheetFormatPr defaultRowHeight="13.2" x14ac:dyDescent="0.2"/>
  <cols>
    <col min="1" max="1" width="7.21875" customWidth="1"/>
    <col min="2" max="6" width="20.77734375" customWidth="1"/>
  </cols>
  <sheetData>
    <row r="1" spans="1:13" x14ac:dyDescent="0.2">
      <c r="A1" s="2" t="s">
        <v>0</v>
      </c>
      <c r="B1" s="2" t="s">
        <v>6</v>
      </c>
      <c r="C1" s="9" t="s">
        <v>9</v>
      </c>
      <c r="D1" s="2" t="s">
        <v>8</v>
      </c>
      <c r="E1" s="2" t="s">
        <v>16</v>
      </c>
      <c r="F1" s="2" t="s">
        <v>4</v>
      </c>
    </row>
    <row r="2" spans="1:13" x14ac:dyDescent="0.2">
      <c r="A2" s="17">
        <v>1</v>
      </c>
      <c r="B2" s="18" t="str">
        <f>IF('明細書 (選択①)'!E5="介護予防支援",$B$76,IF('明細書 (選択①)'!E5="A",$B$76,""))</f>
        <v/>
      </c>
      <c r="C2" s="17" t="str">
        <f>IF('明細書 (選択①)'!F5="有",$C$76,IF('明細書 (選択①)'!F5="無",$C$77,""))</f>
        <v/>
      </c>
      <c r="D2" s="17" t="str">
        <f>IF('明細書 (選択①)'!G5="有",$D$76,IF('明細書 (選択①)'!G5="無",$D$77,""))</f>
        <v/>
      </c>
      <c r="E2" s="17" t="str">
        <f>IF('明細書 (選択①)'!H5="減算①",$E$76,IF('明細書 (選択①)'!H5="減算②",$E$77,IF('明細書 (選択①)'!H5="無",$E$78,"")))</f>
        <v/>
      </c>
      <c r="F2" s="17">
        <f>SUM(B2:E2)</f>
        <v>0</v>
      </c>
      <c r="I2" s="16"/>
      <c r="J2" s="15"/>
      <c r="K2" s="15"/>
      <c r="L2" s="15"/>
      <c r="M2" s="15"/>
    </row>
    <row r="3" spans="1:13" x14ac:dyDescent="0.2">
      <c r="A3" s="17">
        <v>2</v>
      </c>
      <c r="B3" s="18" t="str">
        <f>IF('明細書 (選択①)'!E6="介護予防支援",$B$76,IF('明細書 (選択①)'!E6="A",$B$76,""))</f>
        <v/>
      </c>
      <c r="C3" s="17" t="str">
        <f>IF('明細書 (選択①)'!F6="有",$C$76,IF('明細書 (選択①)'!F6="無",$C$77,""))</f>
        <v/>
      </c>
      <c r="D3" s="17" t="str">
        <f>IF('明細書 (選択①)'!G6="有",$D$76,IF('明細書 (選択①)'!G6="無",$D$77,""))</f>
        <v/>
      </c>
      <c r="E3" s="17" t="str">
        <f>IF('明細書 (選択①)'!H6="減算①",$E$76,IF('明細書 (選択①)'!H6="減算②",$E$77,IF('明細書 (選択①)'!H6="無",$E$78,"")))</f>
        <v/>
      </c>
      <c r="F3" s="17">
        <f t="shared" ref="F3:F21" si="0">SUM(B3:E3)</f>
        <v>0</v>
      </c>
    </row>
    <row r="4" spans="1:13" x14ac:dyDescent="0.2">
      <c r="A4" s="17">
        <v>3</v>
      </c>
      <c r="B4" s="18" t="str">
        <f>IF('明細書 (選択①)'!E7="介護予防支援",$B$76,IF('明細書 (選択①)'!E7="A",$B$76,""))</f>
        <v/>
      </c>
      <c r="C4" s="17" t="str">
        <f>IF('明細書 (選択①)'!F7="有",$C$76,IF('明細書 (選択①)'!F7="無",$C$77,""))</f>
        <v/>
      </c>
      <c r="D4" s="17" t="str">
        <f>IF('明細書 (選択①)'!G7="有",$D$76,IF('明細書 (選択①)'!G7="無",$D$77,""))</f>
        <v/>
      </c>
      <c r="E4" s="17" t="str">
        <f>IF('明細書 (選択①)'!H7="減算①",$E$76,IF('明細書 (選択①)'!H7="減算②",$E$77,IF('明細書 (選択①)'!H7="無",$E$78,"")))</f>
        <v/>
      </c>
      <c r="F4" s="17">
        <f t="shared" si="0"/>
        <v>0</v>
      </c>
    </row>
    <row r="5" spans="1:13" x14ac:dyDescent="0.2">
      <c r="A5" s="17">
        <v>4</v>
      </c>
      <c r="B5" s="18" t="str">
        <f>IF('明細書 (選択①)'!E8="介護予防支援",$B$76,IF('明細書 (選択①)'!E8="A",$B$76,""))</f>
        <v/>
      </c>
      <c r="C5" s="17" t="str">
        <f>IF('明細書 (選択①)'!F8="有",$C$76,IF('明細書 (選択①)'!F8="無",$C$77,""))</f>
        <v/>
      </c>
      <c r="D5" s="17" t="str">
        <f>IF('明細書 (選択①)'!G8="有",$D$76,IF('明細書 (選択①)'!G8="無",$D$77,""))</f>
        <v/>
      </c>
      <c r="E5" s="17" t="str">
        <f>IF('明細書 (選択①)'!H8="減算①",$E$76,IF('明細書 (選択①)'!H8="減算②",$E$77,IF('明細書 (選択①)'!H8="無",$E$78,"")))</f>
        <v/>
      </c>
      <c r="F5" s="17">
        <f t="shared" si="0"/>
        <v>0</v>
      </c>
    </row>
    <row r="6" spans="1:13" x14ac:dyDescent="0.2">
      <c r="A6" s="17">
        <v>5</v>
      </c>
      <c r="B6" s="18" t="str">
        <f>IF('明細書 (選択①)'!E9="介護予防支援",$B$76,IF('明細書 (選択①)'!E9="A",$B$76,""))</f>
        <v/>
      </c>
      <c r="C6" s="17" t="str">
        <f>IF('明細書 (選択①)'!F9="有",$C$76,IF('明細書 (選択①)'!F9="無",$C$77,""))</f>
        <v/>
      </c>
      <c r="D6" s="17" t="str">
        <f>IF('明細書 (選択①)'!G9="有",$D$76,IF('明細書 (選択①)'!G9="無",$D$77,""))</f>
        <v/>
      </c>
      <c r="E6" s="17" t="str">
        <f>IF('明細書 (選択①)'!H9="減算①",$E$76,IF('明細書 (選択①)'!H9="減算②",$E$77,IF('明細書 (選択①)'!H9="無",$E$78,"")))</f>
        <v/>
      </c>
      <c r="F6" s="17">
        <f t="shared" si="0"/>
        <v>0</v>
      </c>
    </row>
    <row r="7" spans="1:13" x14ac:dyDescent="0.2">
      <c r="A7" s="17">
        <v>6</v>
      </c>
      <c r="B7" s="18" t="str">
        <f>IF('明細書 (選択①)'!E10="介護予防支援",$B$76,IF('明細書 (選択①)'!E10="A",$B$76,""))</f>
        <v/>
      </c>
      <c r="C7" s="17" t="str">
        <f>IF('明細書 (選択①)'!F10="有",$C$76,IF('明細書 (選択①)'!F10="無",$C$77,""))</f>
        <v/>
      </c>
      <c r="D7" s="17" t="str">
        <f>IF('明細書 (選択①)'!G10="有",$D$76,IF('明細書 (選択①)'!G10="無",$D$77,""))</f>
        <v/>
      </c>
      <c r="E7" s="17" t="str">
        <f>IF('明細書 (選択①)'!H10="減算①",$E$76,IF('明細書 (選択①)'!H10="減算②",$E$77,IF('明細書 (選択①)'!H10="無",$E$78,"")))</f>
        <v/>
      </c>
      <c r="F7" s="17">
        <f t="shared" si="0"/>
        <v>0</v>
      </c>
    </row>
    <row r="8" spans="1:13" x14ac:dyDescent="0.2">
      <c r="A8" s="17">
        <v>7</v>
      </c>
      <c r="B8" s="18" t="str">
        <f>IF('明細書 (選択①)'!E11="介護予防支援",$B$76,IF('明細書 (選択①)'!E11="A",$B$76,""))</f>
        <v/>
      </c>
      <c r="C8" s="17" t="str">
        <f>IF('明細書 (選択①)'!F11="有",$C$76,IF('明細書 (選択①)'!F11="無",$C$77,""))</f>
        <v/>
      </c>
      <c r="D8" s="17" t="str">
        <f>IF('明細書 (選択①)'!G11="有",$D$76,IF('明細書 (選択①)'!G11="無",$D$77,""))</f>
        <v/>
      </c>
      <c r="E8" s="17" t="str">
        <f>IF('明細書 (選択①)'!H11="減算①",$E$76,IF('明細書 (選択①)'!H11="減算②",$E$77,IF('明細書 (選択①)'!H11="無",$E$78,"")))</f>
        <v/>
      </c>
      <c r="F8" s="17">
        <f t="shared" si="0"/>
        <v>0</v>
      </c>
    </row>
    <row r="9" spans="1:13" x14ac:dyDescent="0.2">
      <c r="A9" s="17">
        <v>8</v>
      </c>
      <c r="B9" s="18" t="str">
        <f>IF('明細書 (選択①)'!E12="介護予防支援",$B$76,IF('明細書 (選択①)'!E12="A",$B$76,""))</f>
        <v/>
      </c>
      <c r="C9" s="17" t="str">
        <f>IF('明細書 (選択①)'!F12="有",$C$76,IF('明細書 (選択①)'!F12="無",$C$77,""))</f>
        <v/>
      </c>
      <c r="D9" s="17" t="str">
        <f>IF('明細書 (選択①)'!G12="有",$D$76,IF('明細書 (選択①)'!G12="無",$D$77,""))</f>
        <v/>
      </c>
      <c r="E9" s="17" t="str">
        <f>IF('明細書 (選択①)'!H12="減算①",$E$76,IF('明細書 (選択①)'!H12="減算②",$E$77,IF('明細書 (選択①)'!H12="無",$E$78,"")))</f>
        <v/>
      </c>
      <c r="F9" s="17">
        <f t="shared" si="0"/>
        <v>0</v>
      </c>
    </row>
    <row r="10" spans="1:13" x14ac:dyDescent="0.2">
      <c r="A10" s="17">
        <v>9</v>
      </c>
      <c r="B10" s="18" t="str">
        <f>IF('明細書 (選択①)'!E13="介護予防支援",$B$76,IF('明細書 (選択①)'!E13="A",$B$76,""))</f>
        <v/>
      </c>
      <c r="C10" s="17" t="str">
        <f>IF('明細書 (選択①)'!F13="有",$C$76,IF('明細書 (選択①)'!F13="無",$C$77,""))</f>
        <v/>
      </c>
      <c r="D10" s="17" t="str">
        <f>IF('明細書 (選択①)'!G13="有",$D$76,IF('明細書 (選択①)'!G13="無",$D$77,""))</f>
        <v/>
      </c>
      <c r="E10" s="17" t="str">
        <f>IF('明細書 (選択①)'!H13="減算①",$E$76,IF('明細書 (選択①)'!H13="減算②",$E$77,IF('明細書 (選択①)'!H13="無",$E$78,"")))</f>
        <v/>
      </c>
      <c r="F10" s="17">
        <f t="shared" si="0"/>
        <v>0</v>
      </c>
    </row>
    <row r="11" spans="1:13" x14ac:dyDescent="0.2">
      <c r="A11" s="17">
        <v>10</v>
      </c>
      <c r="B11" s="18" t="str">
        <f>IF('明細書 (選択①)'!E14="介護予防支援",$B$76,IF('明細書 (選択①)'!E14="A",$B$76,""))</f>
        <v/>
      </c>
      <c r="C11" s="17" t="str">
        <f>IF('明細書 (選択①)'!F14="有",$C$76,IF('明細書 (選択①)'!F14="無",$C$77,""))</f>
        <v/>
      </c>
      <c r="D11" s="17" t="str">
        <f>IF('明細書 (選択①)'!G14="有",$D$76,IF('明細書 (選択①)'!G14="無",$D$77,""))</f>
        <v/>
      </c>
      <c r="E11" s="17" t="str">
        <f>IF('明細書 (選択①)'!H14="減算①",$E$76,IF('明細書 (選択①)'!H14="減算②",$E$77,IF('明細書 (選択①)'!H14="無",$E$78,"")))</f>
        <v/>
      </c>
      <c r="F11" s="17">
        <f t="shared" si="0"/>
        <v>0</v>
      </c>
    </row>
    <row r="12" spans="1:13" x14ac:dyDescent="0.2">
      <c r="A12" s="17">
        <v>11</v>
      </c>
      <c r="B12" s="18" t="str">
        <f>IF('明細書 (選択①)'!E15="介護予防支援",$B$76,IF('明細書 (選択①)'!E15="A",$B$76,""))</f>
        <v/>
      </c>
      <c r="C12" s="17" t="str">
        <f>IF('明細書 (選択①)'!F15="有",$C$76,IF('明細書 (選択①)'!F15="無",$C$77,""))</f>
        <v/>
      </c>
      <c r="D12" s="17" t="str">
        <f>IF('明細書 (選択①)'!G15="有",$D$76,IF('明細書 (選択①)'!G15="無",$D$77,""))</f>
        <v/>
      </c>
      <c r="E12" s="17" t="str">
        <f>IF('明細書 (選択①)'!H15="減算①",$E$76,IF('明細書 (選択①)'!H15="減算②",$E$77,IF('明細書 (選択①)'!H15="無",$E$78,"")))</f>
        <v/>
      </c>
      <c r="F12" s="17">
        <f t="shared" si="0"/>
        <v>0</v>
      </c>
    </row>
    <row r="13" spans="1:13" x14ac:dyDescent="0.2">
      <c r="A13" s="17">
        <v>12</v>
      </c>
      <c r="B13" s="18" t="str">
        <f>IF('明細書 (選択①)'!E16="介護予防支援",$B$76,IF('明細書 (選択①)'!E16="A",$B$76,""))</f>
        <v/>
      </c>
      <c r="C13" s="17" t="str">
        <f>IF('明細書 (選択①)'!F16="有",$C$76,IF('明細書 (選択①)'!F16="無",$C$77,""))</f>
        <v/>
      </c>
      <c r="D13" s="17" t="str">
        <f>IF('明細書 (選択①)'!G16="有",$D$76,IF('明細書 (選択①)'!G16="無",$D$77,""))</f>
        <v/>
      </c>
      <c r="E13" s="17" t="str">
        <f>IF('明細書 (選択①)'!H16="減算①",$E$76,IF('明細書 (選択①)'!H16="減算②",$E$77,IF('明細書 (選択①)'!H16="無",$E$78,"")))</f>
        <v/>
      </c>
      <c r="F13" s="17">
        <f t="shared" si="0"/>
        <v>0</v>
      </c>
    </row>
    <row r="14" spans="1:13" x14ac:dyDescent="0.2">
      <c r="A14" s="17">
        <v>13</v>
      </c>
      <c r="B14" s="18" t="str">
        <f>IF('明細書 (選択①)'!E17="介護予防支援",$B$76,IF('明細書 (選択①)'!E17="A",$B$76,""))</f>
        <v/>
      </c>
      <c r="C14" s="17" t="str">
        <f>IF('明細書 (選択①)'!F17="有",$C$76,IF('明細書 (選択①)'!F17="無",$C$77,""))</f>
        <v/>
      </c>
      <c r="D14" s="17" t="str">
        <f>IF('明細書 (選択①)'!G17="有",$D$76,IF('明細書 (選択①)'!G17="無",$D$77,""))</f>
        <v/>
      </c>
      <c r="E14" s="17" t="str">
        <f>IF('明細書 (選択①)'!H17="減算①",$E$76,IF('明細書 (選択①)'!H17="減算②",$E$77,IF('明細書 (選択①)'!H17="無",$E$78,"")))</f>
        <v/>
      </c>
      <c r="F14" s="17">
        <f t="shared" si="0"/>
        <v>0</v>
      </c>
    </row>
    <row r="15" spans="1:13" x14ac:dyDescent="0.2">
      <c r="A15" s="17">
        <v>14</v>
      </c>
      <c r="B15" s="18" t="str">
        <f>IF('明細書 (選択①)'!E18="介護予防支援",$B$76,IF('明細書 (選択①)'!E18="A",$B$76,""))</f>
        <v/>
      </c>
      <c r="C15" s="17" t="str">
        <f>IF('明細書 (選択①)'!F18="有",$C$76,IF('明細書 (選択①)'!F18="無",$C$77,""))</f>
        <v/>
      </c>
      <c r="D15" s="17" t="str">
        <f>IF('明細書 (選択①)'!G18="有",$D$76,IF('明細書 (選択①)'!G18="無",$D$77,""))</f>
        <v/>
      </c>
      <c r="E15" s="17" t="str">
        <f>IF('明細書 (選択①)'!H18="減算①",$E$76,IF('明細書 (選択①)'!H18="減算②",$E$77,IF('明細書 (選択①)'!H18="無",$E$78,"")))</f>
        <v/>
      </c>
      <c r="F15" s="17">
        <f t="shared" si="0"/>
        <v>0</v>
      </c>
    </row>
    <row r="16" spans="1:13" x14ac:dyDescent="0.2">
      <c r="A16" s="17">
        <v>15</v>
      </c>
      <c r="B16" s="18" t="str">
        <f>IF('明細書 (選択①)'!E19="介護予防支援",$B$76,IF('明細書 (選択①)'!E19="A",$B$76,""))</f>
        <v/>
      </c>
      <c r="C16" s="17" t="str">
        <f>IF('明細書 (選択①)'!F19="有",$C$76,IF('明細書 (選択①)'!F19="無",$C$77,""))</f>
        <v/>
      </c>
      <c r="D16" s="17" t="str">
        <f>IF('明細書 (選択①)'!G19="有",$D$76,IF('明細書 (選択①)'!G19="無",$D$77,""))</f>
        <v/>
      </c>
      <c r="E16" s="17" t="str">
        <f>IF('明細書 (選択①)'!H19="減算①",$E$76,IF('明細書 (選択①)'!H19="減算②",$E$77,IF('明細書 (選択①)'!H19="無",$E$78,"")))</f>
        <v/>
      </c>
      <c r="F16" s="17">
        <f t="shared" si="0"/>
        <v>0</v>
      </c>
    </row>
    <row r="17" spans="1:6" x14ac:dyDescent="0.2">
      <c r="A17" s="17">
        <v>16</v>
      </c>
      <c r="B17" s="18" t="str">
        <f>IF('明細書 (選択①)'!E20="介護予防支援",$B$76,IF('明細書 (選択①)'!E20="A",$B$76,""))</f>
        <v/>
      </c>
      <c r="C17" s="17" t="str">
        <f>IF('明細書 (選択①)'!F20="有",$C$76,IF('明細書 (選択①)'!F20="無",$C$77,""))</f>
        <v/>
      </c>
      <c r="D17" s="17" t="str">
        <f>IF('明細書 (選択①)'!G20="有",$D$76,IF('明細書 (選択①)'!G20="無",$D$77,""))</f>
        <v/>
      </c>
      <c r="E17" s="17" t="str">
        <f>IF('明細書 (選択①)'!H20="減算①",$E$76,IF('明細書 (選択①)'!H20="減算②",$E$77,IF('明細書 (選択①)'!H20="無",$E$78,"")))</f>
        <v/>
      </c>
      <c r="F17" s="17">
        <f t="shared" si="0"/>
        <v>0</v>
      </c>
    </row>
    <row r="18" spans="1:6" x14ac:dyDescent="0.2">
      <c r="A18" s="17">
        <v>17</v>
      </c>
      <c r="B18" s="18" t="str">
        <f>IF('明細書 (選択①)'!E21="介護予防支援",$B$76,IF('明細書 (選択①)'!E21="A",$B$76,""))</f>
        <v/>
      </c>
      <c r="C18" s="17" t="str">
        <f>IF('明細書 (選択①)'!F21="有",$C$76,IF('明細書 (選択①)'!F21="無",$C$77,""))</f>
        <v/>
      </c>
      <c r="D18" s="17" t="str">
        <f>IF('明細書 (選択①)'!G21="有",$D$76,IF('明細書 (選択①)'!G21="無",$D$77,""))</f>
        <v/>
      </c>
      <c r="E18" s="17" t="str">
        <f>IF('明細書 (選択①)'!H21="減算①",$E$76,IF('明細書 (選択①)'!H21="減算②",$E$77,IF('明細書 (選択①)'!H21="無",$E$78,"")))</f>
        <v/>
      </c>
      <c r="F18" s="17">
        <f t="shared" si="0"/>
        <v>0</v>
      </c>
    </row>
    <row r="19" spans="1:6" x14ac:dyDescent="0.2">
      <c r="A19" s="17">
        <v>18</v>
      </c>
      <c r="B19" s="18" t="str">
        <f>IF('明細書 (選択①)'!E22="介護予防支援",$B$76,IF('明細書 (選択①)'!E22="A",$B$76,""))</f>
        <v/>
      </c>
      <c r="C19" s="17" t="str">
        <f>IF('明細書 (選択①)'!F22="有",$C$76,IF('明細書 (選択①)'!F22="無",$C$77,""))</f>
        <v/>
      </c>
      <c r="D19" s="17" t="str">
        <f>IF('明細書 (選択①)'!G22="有",$D$76,IF('明細書 (選択①)'!G22="無",$D$77,""))</f>
        <v/>
      </c>
      <c r="E19" s="17" t="str">
        <f>IF('明細書 (選択①)'!H22="減算①",$E$76,IF('明細書 (選択①)'!H22="減算②",$E$77,IF('明細書 (選択①)'!H22="無",$E$78,"")))</f>
        <v/>
      </c>
      <c r="F19" s="17">
        <f t="shared" si="0"/>
        <v>0</v>
      </c>
    </row>
    <row r="20" spans="1:6" x14ac:dyDescent="0.2">
      <c r="A20" s="17">
        <v>19</v>
      </c>
      <c r="B20" s="18" t="str">
        <f>IF('明細書 (選択①)'!E23="介護予防支援",$B$76,IF('明細書 (選択①)'!E23="A",$B$76,""))</f>
        <v/>
      </c>
      <c r="C20" s="17" t="str">
        <f>IF('明細書 (選択①)'!F23="有",$C$76,IF('明細書 (選択①)'!F23="無",$C$77,""))</f>
        <v/>
      </c>
      <c r="D20" s="17" t="str">
        <f>IF('明細書 (選択①)'!G23="有",$D$76,IF('明細書 (選択①)'!G23="無",$D$77,""))</f>
        <v/>
      </c>
      <c r="E20" s="17" t="str">
        <f>IF('明細書 (選択①)'!H23="減算①",$E$76,IF('明細書 (選択①)'!H23="減算②",$E$77,IF('明細書 (選択①)'!H23="無",$E$78,"")))</f>
        <v/>
      </c>
      <c r="F20" s="17">
        <f t="shared" si="0"/>
        <v>0</v>
      </c>
    </row>
    <row r="21" spans="1:6" x14ac:dyDescent="0.2">
      <c r="A21" s="17">
        <v>20</v>
      </c>
      <c r="B21" s="18" t="str">
        <f>IF('明細書 (選択①)'!E24="介護予防支援",$B$76,IF('明細書 (選択①)'!E24="A",$B$76,""))</f>
        <v/>
      </c>
      <c r="C21" s="17" t="str">
        <f>IF('明細書 (選択①)'!F24="有",$C$76,IF('明細書 (選択①)'!F24="無",$C$77,""))</f>
        <v/>
      </c>
      <c r="D21" s="17" t="str">
        <f>IF('明細書 (選択①)'!G24="有",$D$76,IF('明細書 (選択①)'!G24="無",$D$77,""))</f>
        <v/>
      </c>
      <c r="E21" s="17" t="str">
        <f>IF('明細書 (選択①)'!H24="減算①",$E$76,IF('明細書 (選択①)'!H24="減算②",$E$77,IF('明細書 (選択①)'!H24="無",$E$78,"")))</f>
        <v/>
      </c>
      <c r="F21" s="17">
        <f t="shared" si="0"/>
        <v>0</v>
      </c>
    </row>
    <row r="22" spans="1:6" x14ac:dyDescent="0.2">
      <c r="A22" s="135" t="s">
        <v>26</v>
      </c>
      <c r="B22" s="135"/>
      <c r="C22" s="135"/>
      <c r="D22" s="135"/>
      <c r="E22" s="135"/>
      <c r="F22" s="17">
        <f>SUM(F2:F21)</f>
        <v>0</v>
      </c>
    </row>
    <row r="24" spans="1:6" s="29" customFormat="1" x14ac:dyDescent="0.2">
      <c r="A24" s="2" t="s">
        <v>0</v>
      </c>
      <c r="B24" s="2" t="s">
        <v>6</v>
      </c>
      <c r="C24" s="9" t="s">
        <v>9</v>
      </c>
      <c r="D24" s="2" t="s">
        <v>8</v>
      </c>
      <c r="E24" s="2" t="s">
        <v>16</v>
      </c>
      <c r="F24" s="2" t="s">
        <v>4</v>
      </c>
    </row>
    <row r="25" spans="1:6" x14ac:dyDescent="0.2">
      <c r="A25" s="17">
        <v>21</v>
      </c>
      <c r="B25" s="18" t="str">
        <f>IF('明細書 (選択②)'!E5="介護予防支援",$B$76,IF('明細書 (選択②)'!E5="A",$B$76,""))</f>
        <v/>
      </c>
      <c r="C25" s="17" t="str">
        <f>IF('明細書 (選択②)'!F5="有",$C$76,IF('明細書 (選択②)'!F5="無",$C$77,""))</f>
        <v/>
      </c>
      <c r="D25" s="17" t="str">
        <f>IF('明細書 (選択②)'!G5="有",$D$76,IF('明細書 (選択②)'!G5="無",$D$77,""))</f>
        <v/>
      </c>
      <c r="E25" s="17" t="str">
        <f>IF('明細書 (選択②)'!H5="減算①",$E$76,IF('明細書 (選択②)'!H5="減算②",$E$77,IF('明細書 (選択②)'!H5="無",$E$78,"")))</f>
        <v/>
      </c>
      <c r="F25" s="17">
        <f>SUM(B25:E25)</f>
        <v>0</v>
      </c>
    </row>
    <row r="26" spans="1:6" x14ac:dyDescent="0.2">
      <c r="A26" s="17">
        <v>22</v>
      </c>
      <c r="B26" s="18" t="str">
        <f>IF('明細書 (選択②)'!E6="介護予防支援",$B$76,IF('明細書 (選択②)'!E6="A",$B$76,""))</f>
        <v/>
      </c>
      <c r="C26" s="17" t="str">
        <f>IF('明細書 (選択②)'!F6="有",$C$76,IF('明細書 (選択②)'!F6="無",$C$77,""))</f>
        <v/>
      </c>
      <c r="D26" s="17" t="str">
        <f>IF('明細書 (選択②)'!G6="有",$D$76,IF('明細書 (選択②)'!G6="無",$D$77,""))</f>
        <v/>
      </c>
      <c r="E26" s="17" t="str">
        <f>IF('明細書 (選択②)'!H6="減算①",$E$76,IF('明細書 (選択②)'!H6="減算②",$E$77,IF('明細書 (選択②)'!H6="無",$E$78,"")))</f>
        <v/>
      </c>
      <c r="F26" s="17">
        <f t="shared" ref="F26:F44" si="1">SUM(B26:E26)</f>
        <v>0</v>
      </c>
    </row>
    <row r="27" spans="1:6" x14ac:dyDescent="0.2">
      <c r="A27" s="17">
        <v>23</v>
      </c>
      <c r="B27" s="18" t="str">
        <f>IF('明細書 (選択②)'!E7="介護予防支援",$B$76,IF('明細書 (選択②)'!E7="A",$B$76,""))</f>
        <v/>
      </c>
      <c r="C27" s="17" t="str">
        <f>IF('明細書 (選択②)'!F7="有",$C$76,IF('明細書 (選択②)'!F7="無",$C$77,""))</f>
        <v/>
      </c>
      <c r="D27" s="17" t="str">
        <f>IF('明細書 (選択②)'!G7="有",$D$76,IF('明細書 (選択②)'!G7="無",$D$77,""))</f>
        <v/>
      </c>
      <c r="E27" s="17" t="str">
        <f>IF('明細書 (選択②)'!H7="減算①",$E$76,IF('明細書 (選択②)'!H7="減算②",$E$77,IF('明細書 (選択②)'!H7="無",$E$78,"")))</f>
        <v/>
      </c>
      <c r="F27" s="17">
        <f t="shared" si="1"/>
        <v>0</v>
      </c>
    </row>
    <row r="28" spans="1:6" x14ac:dyDescent="0.2">
      <c r="A28" s="17">
        <v>24</v>
      </c>
      <c r="B28" s="18" t="str">
        <f>IF('明細書 (選択②)'!E8="介護予防支援",$B$76,IF('明細書 (選択②)'!E8="A",$B$76,""))</f>
        <v/>
      </c>
      <c r="C28" s="17" t="str">
        <f>IF('明細書 (選択②)'!F8="有",$C$76,IF('明細書 (選択②)'!F8="無",$C$77,""))</f>
        <v/>
      </c>
      <c r="D28" s="17" t="str">
        <f>IF('明細書 (選択②)'!G8="有",$D$76,IF('明細書 (選択②)'!G8="無",$D$77,""))</f>
        <v/>
      </c>
      <c r="E28" s="17" t="str">
        <f>IF('明細書 (選択②)'!H8="減算①",$E$76,IF('明細書 (選択②)'!H8="減算②",$E$77,IF('明細書 (選択②)'!H8="無",$E$78,"")))</f>
        <v/>
      </c>
      <c r="F28" s="17">
        <f t="shared" si="1"/>
        <v>0</v>
      </c>
    </row>
    <row r="29" spans="1:6" x14ac:dyDescent="0.2">
      <c r="A29" s="17">
        <v>25</v>
      </c>
      <c r="B29" s="18" t="str">
        <f>IF('明細書 (選択②)'!E9="介護予防支援",$B$76,IF('明細書 (選択②)'!E9="A",$B$76,""))</f>
        <v/>
      </c>
      <c r="C29" s="17" t="str">
        <f>IF('明細書 (選択②)'!F9="有",$C$76,IF('明細書 (選択②)'!F9="無",$C$77,""))</f>
        <v/>
      </c>
      <c r="D29" s="17" t="str">
        <f>IF('明細書 (選択②)'!G9="有",$D$76,IF('明細書 (選択②)'!G9="無",$D$77,""))</f>
        <v/>
      </c>
      <c r="E29" s="17" t="str">
        <f>IF('明細書 (選択②)'!H9="減算①",$E$76,IF('明細書 (選択②)'!H9="減算②",$E$77,IF('明細書 (選択②)'!H9="無",$E$78,"")))</f>
        <v/>
      </c>
      <c r="F29" s="17">
        <f t="shared" si="1"/>
        <v>0</v>
      </c>
    </row>
    <row r="30" spans="1:6" x14ac:dyDescent="0.2">
      <c r="A30" s="17">
        <v>26</v>
      </c>
      <c r="B30" s="18" t="str">
        <f>IF('明細書 (選択②)'!E10="介護予防支援",$B$76,IF('明細書 (選択②)'!E10="A",$B$76,""))</f>
        <v/>
      </c>
      <c r="C30" s="17" t="str">
        <f>IF('明細書 (選択②)'!F10="有",$C$76,IF('明細書 (選択②)'!F10="無",$C$77,""))</f>
        <v/>
      </c>
      <c r="D30" s="17" t="str">
        <f>IF('明細書 (選択②)'!G10="有",$D$76,IF('明細書 (選択②)'!G10="無",$D$77,""))</f>
        <v/>
      </c>
      <c r="E30" s="17" t="str">
        <f>IF('明細書 (選択②)'!H10="減算①",$E$76,IF('明細書 (選択②)'!H10="減算②",$E$77,IF('明細書 (選択②)'!H10="無",$E$78,"")))</f>
        <v/>
      </c>
      <c r="F30" s="17">
        <f t="shared" si="1"/>
        <v>0</v>
      </c>
    </row>
    <row r="31" spans="1:6" x14ac:dyDescent="0.2">
      <c r="A31" s="17">
        <v>27</v>
      </c>
      <c r="B31" s="18" t="str">
        <f>IF('明細書 (選択②)'!E11="介護予防支援",$B$76,IF('明細書 (選択②)'!E11="A",$B$76,""))</f>
        <v/>
      </c>
      <c r="C31" s="17" t="str">
        <f>IF('明細書 (選択②)'!F11="有",$C$76,IF('明細書 (選択②)'!F11="無",$C$77,""))</f>
        <v/>
      </c>
      <c r="D31" s="17" t="str">
        <f>IF('明細書 (選択②)'!G11="有",$D$76,IF('明細書 (選択②)'!G11="無",$D$77,""))</f>
        <v/>
      </c>
      <c r="E31" s="17" t="str">
        <f>IF('明細書 (選択②)'!H11="減算①",$E$76,IF('明細書 (選択②)'!H11="減算②",$E$77,IF('明細書 (選択②)'!H11="無",$E$78,"")))</f>
        <v/>
      </c>
      <c r="F31" s="17">
        <f t="shared" si="1"/>
        <v>0</v>
      </c>
    </row>
    <row r="32" spans="1:6" x14ac:dyDescent="0.2">
      <c r="A32" s="17">
        <v>28</v>
      </c>
      <c r="B32" s="18" t="str">
        <f>IF('明細書 (選択②)'!E12="介護予防支援",$B$76,IF('明細書 (選択②)'!E12="A",$B$76,""))</f>
        <v/>
      </c>
      <c r="C32" s="17" t="str">
        <f>IF('明細書 (選択②)'!F12="有",$C$76,IF('明細書 (選択②)'!F12="無",$C$77,""))</f>
        <v/>
      </c>
      <c r="D32" s="17" t="str">
        <f>IF('明細書 (選択②)'!G12="有",$D$76,IF('明細書 (選択②)'!G12="無",$D$77,""))</f>
        <v/>
      </c>
      <c r="E32" s="17" t="str">
        <f>IF('明細書 (選択②)'!H12="減算①",$E$76,IF('明細書 (選択②)'!H12="減算②",$E$77,IF('明細書 (選択②)'!H12="無",$E$78,"")))</f>
        <v/>
      </c>
      <c r="F32" s="17">
        <f t="shared" si="1"/>
        <v>0</v>
      </c>
    </row>
    <row r="33" spans="1:6" x14ac:dyDescent="0.2">
      <c r="A33" s="17">
        <v>29</v>
      </c>
      <c r="B33" s="18" t="str">
        <f>IF('明細書 (選択②)'!E13="介護予防支援",$B$76,IF('明細書 (選択②)'!E13="A",$B$76,""))</f>
        <v/>
      </c>
      <c r="C33" s="17" t="str">
        <f>IF('明細書 (選択②)'!F13="有",$C$76,IF('明細書 (選択②)'!F13="無",$C$77,""))</f>
        <v/>
      </c>
      <c r="D33" s="17" t="str">
        <f>IF('明細書 (選択②)'!G13="有",$D$76,IF('明細書 (選択②)'!G13="無",$D$77,""))</f>
        <v/>
      </c>
      <c r="E33" s="17" t="str">
        <f>IF('明細書 (選択②)'!H13="減算①",$E$76,IF('明細書 (選択②)'!H13="減算②",$E$77,IF('明細書 (選択②)'!H13="無",$E$78,"")))</f>
        <v/>
      </c>
      <c r="F33" s="17">
        <f t="shared" si="1"/>
        <v>0</v>
      </c>
    </row>
    <row r="34" spans="1:6" x14ac:dyDescent="0.2">
      <c r="A34" s="17">
        <v>30</v>
      </c>
      <c r="B34" s="18" t="str">
        <f>IF('明細書 (選択②)'!E14="介護予防支援",$B$76,IF('明細書 (選択②)'!E14="A",$B$76,""))</f>
        <v/>
      </c>
      <c r="C34" s="17" t="str">
        <f>IF('明細書 (選択②)'!F14="有",$C$76,IF('明細書 (選択②)'!F14="無",$C$77,""))</f>
        <v/>
      </c>
      <c r="D34" s="17" t="str">
        <f>IF('明細書 (選択②)'!G14="有",$D$76,IF('明細書 (選択②)'!G14="無",$D$77,""))</f>
        <v/>
      </c>
      <c r="E34" s="17" t="str">
        <f>IF('明細書 (選択②)'!H14="減算①",$E$76,IF('明細書 (選択②)'!H14="減算②",$E$77,IF('明細書 (選択②)'!H14="無",$E$78,"")))</f>
        <v/>
      </c>
      <c r="F34" s="17">
        <f t="shared" si="1"/>
        <v>0</v>
      </c>
    </row>
    <row r="35" spans="1:6" x14ac:dyDescent="0.2">
      <c r="A35" s="17">
        <v>31</v>
      </c>
      <c r="B35" s="18" t="str">
        <f>IF('明細書 (選択②)'!E15="介護予防支援",$B$76,IF('明細書 (選択②)'!E15="A",$B$76,""))</f>
        <v/>
      </c>
      <c r="C35" s="17" t="str">
        <f>IF('明細書 (選択②)'!F15="有",$C$76,IF('明細書 (選択②)'!F15="無",$C$77,""))</f>
        <v/>
      </c>
      <c r="D35" s="17" t="str">
        <f>IF('明細書 (選択②)'!G15="有",$D$76,IF('明細書 (選択②)'!G15="無",$D$77,""))</f>
        <v/>
      </c>
      <c r="E35" s="17" t="str">
        <f>IF('明細書 (選択②)'!H15="減算①",$E$76,IF('明細書 (選択②)'!H15="減算②",$E$77,IF('明細書 (選択②)'!H15="無",$E$78,"")))</f>
        <v/>
      </c>
      <c r="F35" s="17">
        <f t="shared" si="1"/>
        <v>0</v>
      </c>
    </row>
    <row r="36" spans="1:6" x14ac:dyDescent="0.2">
      <c r="A36" s="17">
        <v>32</v>
      </c>
      <c r="B36" s="18" t="str">
        <f>IF('明細書 (選択②)'!E16="介護予防支援",$B$76,IF('明細書 (選択②)'!E16="A",$B$76,""))</f>
        <v/>
      </c>
      <c r="C36" s="17" t="str">
        <f>IF('明細書 (選択②)'!F16="有",$C$76,IF('明細書 (選択②)'!F16="無",$C$77,""))</f>
        <v/>
      </c>
      <c r="D36" s="17" t="str">
        <f>IF('明細書 (選択②)'!G16="有",$D$76,IF('明細書 (選択②)'!G16="無",$D$77,""))</f>
        <v/>
      </c>
      <c r="E36" s="17" t="str">
        <f>IF('明細書 (選択②)'!H16="減算①",$E$76,IF('明細書 (選択②)'!H16="減算②",$E$77,IF('明細書 (選択②)'!H16="無",$E$78,"")))</f>
        <v/>
      </c>
      <c r="F36" s="17">
        <f t="shared" si="1"/>
        <v>0</v>
      </c>
    </row>
    <row r="37" spans="1:6" x14ac:dyDescent="0.2">
      <c r="A37" s="17">
        <v>33</v>
      </c>
      <c r="B37" s="18" t="str">
        <f>IF('明細書 (選択②)'!E17="介護予防支援",$B$76,IF('明細書 (選択②)'!E17="A",$B$76,""))</f>
        <v/>
      </c>
      <c r="C37" s="17" t="str">
        <f>IF('明細書 (選択②)'!F17="有",$C$76,IF('明細書 (選択②)'!F17="無",$C$77,""))</f>
        <v/>
      </c>
      <c r="D37" s="17" t="str">
        <f>IF('明細書 (選択②)'!G17="有",$D$76,IF('明細書 (選択②)'!G17="無",$D$77,""))</f>
        <v/>
      </c>
      <c r="E37" s="17" t="str">
        <f>IF('明細書 (選択②)'!H17="減算①",$E$76,IF('明細書 (選択②)'!H17="減算②",$E$77,IF('明細書 (選択②)'!H17="無",$E$78,"")))</f>
        <v/>
      </c>
      <c r="F37" s="17">
        <f t="shared" si="1"/>
        <v>0</v>
      </c>
    </row>
    <row r="38" spans="1:6" x14ac:dyDescent="0.2">
      <c r="A38" s="17">
        <v>34</v>
      </c>
      <c r="B38" s="18" t="str">
        <f>IF('明細書 (選択②)'!E18="介護予防支援",$B$76,IF('明細書 (選択②)'!E18="A",$B$76,""))</f>
        <v/>
      </c>
      <c r="C38" s="17" t="str">
        <f>IF('明細書 (選択②)'!F18="有",$C$76,IF('明細書 (選択②)'!F18="無",$C$77,""))</f>
        <v/>
      </c>
      <c r="D38" s="17" t="str">
        <f>IF('明細書 (選択②)'!G18="有",$D$76,IF('明細書 (選択②)'!G18="無",$D$77,""))</f>
        <v/>
      </c>
      <c r="E38" s="17" t="str">
        <f>IF('明細書 (選択②)'!H18="減算①",$E$76,IF('明細書 (選択②)'!H18="減算②",$E$77,IF('明細書 (選択②)'!H18="無",$E$78,"")))</f>
        <v/>
      </c>
      <c r="F38" s="17">
        <f t="shared" si="1"/>
        <v>0</v>
      </c>
    </row>
    <row r="39" spans="1:6" x14ac:dyDescent="0.2">
      <c r="A39" s="17">
        <v>35</v>
      </c>
      <c r="B39" s="18" t="str">
        <f>IF('明細書 (選択②)'!E19="介護予防支援",$B$76,IF('明細書 (選択②)'!E19="A",$B$76,""))</f>
        <v/>
      </c>
      <c r="C39" s="17" t="str">
        <f>IF('明細書 (選択②)'!F19="有",$C$76,IF('明細書 (選択②)'!F19="無",$C$77,""))</f>
        <v/>
      </c>
      <c r="D39" s="17" t="str">
        <f>IF('明細書 (選択②)'!G19="有",$D$76,IF('明細書 (選択②)'!G19="無",$D$77,""))</f>
        <v/>
      </c>
      <c r="E39" s="17" t="str">
        <f>IF('明細書 (選択②)'!H19="減算①",$E$76,IF('明細書 (選択②)'!H19="減算②",$E$77,IF('明細書 (選択②)'!H19="無",$E$78,"")))</f>
        <v/>
      </c>
      <c r="F39" s="17">
        <f t="shared" si="1"/>
        <v>0</v>
      </c>
    </row>
    <row r="40" spans="1:6" x14ac:dyDescent="0.2">
      <c r="A40" s="17">
        <v>36</v>
      </c>
      <c r="B40" s="18" t="str">
        <f>IF('明細書 (選択②)'!E20="介護予防支援",$B$76,IF('明細書 (選択②)'!E20="A",$B$76,""))</f>
        <v/>
      </c>
      <c r="C40" s="17" t="str">
        <f>IF('明細書 (選択②)'!F20="有",$C$76,IF('明細書 (選択②)'!F20="無",$C$77,""))</f>
        <v/>
      </c>
      <c r="D40" s="17" t="str">
        <f>IF('明細書 (選択②)'!G20="有",$D$76,IF('明細書 (選択②)'!G20="無",$D$77,""))</f>
        <v/>
      </c>
      <c r="E40" s="17" t="str">
        <f>IF('明細書 (選択②)'!H20="減算①",$E$76,IF('明細書 (選択②)'!H20="減算②",$E$77,IF('明細書 (選択②)'!H20="無",$E$78,"")))</f>
        <v/>
      </c>
      <c r="F40" s="17">
        <f t="shared" si="1"/>
        <v>0</v>
      </c>
    </row>
    <row r="41" spans="1:6" x14ac:dyDescent="0.2">
      <c r="A41" s="17">
        <v>37</v>
      </c>
      <c r="B41" s="18" t="str">
        <f>IF('明細書 (選択②)'!E21="介護予防支援",$B$76,IF('明細書 (選択②)'!E21="A",$B$76,""))</f>
        <v/>
      </c>
      <c r="C41" s="17" t="str">
        <f>IF('明細書 (選択②)'!F21="有",$C$76,IF('明細書 (選択②)'!F21="無",$C$77,""))</f>
        <v/>
      </c>
      <c r="D41" s="17" t="str">
        <f>IF('明細書 (選択②)'!G21="有",$D$76,IF('明細書 (選択②)'!G21="無",$D$77,""))</f>
        <v/>
      </c>
      <c r="E41" s="17" t="str">
        <f>IF('明細書 (選択②)'!H21="減算①",$E$76,IF('明細書 (選択②)'!H21="減算②",$E$77,IF('明細書 (選択②)'!H21="無",$E$78,"")))</f>
        <v/>
      </c>
      <c r="F41" s="17">
        <f t="shared" si="1"/>
        <v>0</v>
      </c>
    </row>
    <row r="42" spans="1:6" x14ac:dyDescent="0.2">
      <c r="A42" s="17">
        <v>38</v>
      </c>
      <c r="B42" s="18" t="str">
        <f>IF('明細書 (選択②)'!E22="介護予防支援",$B$76,IF('明細書 (選択②)'!E22="A",$B$76,""))</f>
        <v/>
      </c>
      <c r="C42" s="17" t="str">
        <f>IF('明細書 (選択②)'!F22="有",$C$76,IF('明細書 (選択②)'!F22="無",$C$77,""))</f>
        <v/>
      </c>
      <c r="D42" s="17" t="str">
        <f>IF('明細書 (選択②)'!G22="有",$D$76,IF('明細書 (選択②)'!G22="無",$D$77,""))</f>
        <v/>
      </c>
      <c r="E42" s="17" t="str">
        <f>IF('明細書 (選択②)'!H22="減算①",$E$76,IF('明細書 (選択②)'!H22="減算②",$E$77,IF('明細書 (選択②)'!H22="無",$E$78,"")))</f>
        <v/>
      </c>
      <c r="F42" s="17">
        <f t="shared" si="1"/>
        <v>0</v>
      </c>
    </row>
    <row r="43" spans="1:6" x14ac:dyDescent="0.2">
      <c r="A43" s="17">
        <v>39</v>
      </c>
      <c r="B43" s="18" t="str">
        <f>IF('明細書 (選択②)'!E23="介護予防支援",$B$76,IF('明細書 (選択②)'!E23="A",$B$76,""))</f>
        <v/>
      </c>
      <c r="C43" s="17" t="str">
        <f>IF('明細書 (選択②)'!F23="有",$C$76,IF('明細書 (選択②)'!F23="無",$C$77,""))</f>
        <v/>
      </c>
      <c r="D43" s="17" t="str">
        <f>IF('明細書 (選択②)'!G23="有",$D$76,IF('明細書 (選択②)'!G23="無",$D$77,""))</f>
        <v/>
      </c>
      <c r="E43" s="17" t="str">
        <f>IF('明細書 (選択②)'!H23="減算①",$E$76,IF('明細書 (選択②)'!H23="減算②",$E$77,IF('明細書 (選択②)'!H23="無",$E$78,"")))</f>
        <v/>
      </c>
      <c r="F43" s="17">
        <f t="shared" si="1"/>
        <v>0</v>
      </c>
    </row>
    <row r="44" spans="1:6" x14ac:dyDescent="0.2">
      <c r="A44" s="17">
        <v>40</v>
      </c>
      <c r="B44" s="18" t="str">
        <f>IF('明細書 (選択②)'!E24="介護予防支援",$B$76,IF('明細書 (選択②)'!E24="A",$B$76,""))</f>
        <v/>
      </c>
      <c r="C44" s="17" t="str">
        <f>IF('明細書 (選択②)'!F24="有",$C$76,IF('明細書 (選択②)'!F24="無",$C$77,""))</f>
        <v/>
      </c>
      <c r="D44" s="17" t="str">
        <f>IF('明細書 (選択②)'!G24="有",$D$76,IF('明細書 (選択②)'!G24="無",$D$77,""))</f>
        <v/>
      </c>
      <c r="E44" s="17" t="str">
        <f>IF('明細書 (選択②)'!H24="減算①",$E$76,IF('明細書 (選択②)'!H24="減算②",$E$77,IF('明細書 (選択②)'!H24="無",$E$78,"")))</f>
        <v/>
      </c>
      <c r="F44" s="17">
        <f t="shared" si="1"/>
        <v>0</v>
      </c>
    </row>
    <row r="45" spans="1:6" x14ac:dyDescent="0.2">
      <c r="A45" s="135" t="s">
        <v>26</v>
      </c>
      <c r="B45" s="135"/>
      <c r="C45" s="135"/>
      <c r="D45" s="135"/>
      <c r="E45" s="135"/>
      <c r="F45" s="17">
        <f>SUM(F25:F44)</f>
        <v>0</v>
      </c>
    </row>
    <row r="46" spans="1:6" x14ac:dyDescent="0.2">
      <c r="A46" s="29"/>
      <c r="B46" s="29"/>
      <c r="C46" s="29"/>
      <c r="D46" s="29"/>
      <c r="E46" s="29"/>
      <c r="F46" s="29"/>
    </row>
    <row r="47" spans="1:6" x14ac:dyDescent="0.2">
      <c r="A47" s="2" t="s">
        <v>0</v>
      </c>
      <c r="B47" s="2" t="s">
        <v>6</v>
      </c>
      <c r="C47" s="9" t="s">
        <v>9</v>
      </c>
      <c r="D47" s="2" t="s">
        <v>8</v>
      </c>
      <c r="E47" s="2" t="s">
        <v>16</v>
      </c>
      <c r="F47" s="2" t="s">
        <v>4</v>
      </c>
    </row>
    <row r="48" spans="1:6" x14ac:dyDescent="0.2">
      <c r="A48" s="17">
        <v>41</v>
      </c>
      <c r="B48" s="18" t="str">
        <f>IF('明細書 (選択③)'!E5="介護予防支援",$B$76,IF('明細書 (選択③)'!E5="A",$B$76,""))</f>
        <v/>
      </c>
      <c r="C48" s="17" t="str">
        <f>IF('明細書 (選択③)'!F5="有",$C$76,IF('明細書 (選択③)'!F5="無",$C$77,""))</f>
        <v/>
      </c>
      <c r="D48" s="17" t="str">
        <f>IF('明細書 (選択③)'!G5="有",$D$76,IF('明細書 (選択③)'!G5="無",$D$77,""))</f>
        <v/>
      </c>
      <c r="E48" s="17" t="str">
        <f>IF('明細書 (選択③)'!H5="減算①",$E$76,IF('明細書 (選択③)'!H5="減算②",$E$77,IF('明細書 (選択③)'!H5="無",$E$78,"")))</f>
        <v/>
      </c>
      <c r="F48" s="17">
        <f>SUM(B48:E48)</f>
        <v>0</v>
      </c>
    </row>
    <row r="49" spans="1:6" x14ac:dyDescent="0.2">
      <c r="A49" s="17">
        <v>42</v>
      </c>
      <c r="B49" s="18" t="str">
        <f>IF('明細書 (選択③)'!E6="介護予防支援",$B$76,IF('明細書 (選択③)'!E6="A",$B$76,""))</f>
        <v/>
      </c>
      <c r="C49" s="17" t="str">
        <f>IF('明細書 (選択③)'!F6="有",$C$76,IF('明細書 (選択③)'!F6="無",$C$77,""))</f>
        <v/>
      </c>
      <c r="D49" s="17" t="str">
        <f>IF('明細書 (選択③)'!G6="有",$D$76,IF('明細書 (選択③)'!G6="無",$D$77,""))</f>
        <v/>
      </c>
      <c r="E49" s="17" t="str">
        <f>IF('明細書 (選択③)'!H6="減算①",$E$76,IF('明細書 (選択③)'!H6="減算②",$E$77,IF('明細書 (選択③)'!H6="無",$E$78,"")))</f>
        <v/>
      </c>
      <c r="F49" s="17">
        <f t="shared" ref="F49:F67" si="2">SUM(B49:E49)</f>
        <v>0</v>
      </c>
    </row>
    <row r="50" spans="1:6" x14ac:dyDescent="0.2">
      <c r="A50" s="17">
        <v>43</v>
      </c>
      <c r="B50" s="18" t="str">
        <f>IF('明細書 (選択③)'!E7="介護予防支援",$B$76,IF('明細書 (選択③)'!E7="A",$B$76,""))</f>
        <v/>
      </c>
      <c r="C50" s="17" t="str">
        <f>IF('明細書 (選択③)'!F7="有",$C$76,IF('明細書 (選択③)'!F7="無",$C$77,""))</f>
        <v/>
      </c>
      <c r="D50" s="17" t="str">
        <f>IF('明細書 (選択③)'!G7="有",$D$76,IF('明細書 (選択③)'!G7="無",$D$77,""))</f>
        <v/>
      </c>
      <c r="E50" s="17" t="str">
        <f>IF('明細書 (選択③)'!H7="減算①",$E$76,IF('明細書 (選択③)'!H7="減算②",$E$77,IF('明細書 (選択③)'!H7="無",$E$78,"")))</f>
        <v/>
      </c>
      <c r="F50" s="17">
        <f t="shared" si="2"/>
        <v>0</v>
      </c>
    </row>
    <row r="51" spans="1:6" x14ac:dyDescent="0.2">
      <c r="A51" s="17">
        <v>44</v>
      </c>
      <c r="B51" s="18" t="str">
        <f>IF('明細書 (選択③)'!E8="介護予防支援",$B$76,IF('明細書 (選択③)'!E8="A",$B$76,""))</f>
        <v/>
      </c>
      <c r="C51" s="17" t="str">
        <f>IF('明細書 (選択③)'!F8="有",$C$76,IF('明細書 (選択③)'!F8="無",$C$77,""))</f>
        <v/>
      </c>
      <c r="D51" s="17" t="str">
        <f>IF('明細書 (選択③)'!G8="有",$D$76,IF('明細書 (選択③)'!G8="無",$D$77,""))</f>
        <v/>
      </c>
      <c r="E51" s="17" t="str">
        <f>IF('明細書 (選択③)'!H8="減算①",$E$76,IF('明細書 (選択③)'!H8="減算②",$E$77,IF('明細書 (選択③)'!H8="無",$E$78,"")))</f>
        <v/>
      </c>
      <c r="F51" s="17">
        <f t="shared" si="2"/>
        <v>0</v>
      </c>
    </row>
    <row r="52" spans="1:6" x14ac:dyDescent="0.2">
      <c r="A52" s="17">
        <v>45</v>
      </c>
      <c r="B52" s="18" t="str">
        <f>IF('明細書 (選択③)'!E9="介護予防支援",$B$76,IF('明細書 (選択③)'!E9="A",$B$76,""))</f>
        <v/>
      </c>
      <c r="C52" s="17" t="str">
        <f>IF('明細書 (選択③)'!F9="有",$C$76,IF('明細書 (選択③)'!F9="無",$C$77,""))</f>
        <v/>
      </c>
      <c r="D52" s="17" t="str">
        <f>IF('明細書 (選択③)'!G9="有",$D$76,IF('明細書 (選択③)'!G9="無",$D$77,""))</f>
        <v/>
      </c>
      <c r="E52" s="17" t="str">
        <f>IF('明細書 (選択③)'!H9="減算①",$E$76,IF('明細書 (選択③)'!H9="減算②",$E$77,IF('明細書 (選択③)'!H9="無",$E$78,"")))</f>
        <v/>
      </c>
      <c r="F52" s="17">
        <f t="shared" si="2"/>
        <v>0</v>
      </c>
    </row>
    <row r="53" spans="1:6" x14ac:dyDescent="0.2">
      <c r="A53" s="17">
        <v>46</v>
      </c>
      <c r="B53" s="18" t="str">
        <f>IF('明細書 (選択③)'!E10="介護予防支援",$B$76,IF('明細書 (選択③)'!E10="A",$B$76,""))</f>
        <v/>
      </c>
      <c r="C53" s="17" t="str">
        <f>IF('明細書 (選択③)'!F10="有",$C$76,IF('明細書 (選択③)'!F10="無",$C$77,""))</f>
        <v/>
      </c>
      <c r="D53" s="17" t="str">
        <f>IF('明細書 (選択③)'!G10="有",$D$76,IF('明細書 (選択③)'!G10="無",$D$77,""))</f>
        <v/>
      </c>
      <c r="E53" s="17" t="str">
        <f>IF('明細書 (選択③)'!H10="減算①",$E$76,IF('明細書 (選択③)'!H10="減算②",$E$77,IF('明細書 (選択③)'!H10="無",$E$78,"")))</f>
        <v/>
      </c>
      <c r="F53" s="17">
        <f t="shared" si="2"/>
        <v>0</v>
      </c>
    </row>
    <row r="54" spans="1:6" x14ac:dyDescent="0.2">
      <c r="A54" s="17">
        <v>47</v>
      </c>
      <c r="B54" s="18" t="str">
        <f>IF('明細書 (選択③)'!E11="介護予防支援",$B$76,IF('明細書 (選択③)'!E11="A",$B$76,""))</f>
        <v/>
      </c>
      <c r="C54" s="17" t="str">
        <f>IF('明細書 (選択③)'!F11="有",$C$76,IF('明細書 (選択③)'!F11="無",$C$77,""))</f>
        <v/>
      </c>
      <c r="D54" s="17" t="str">
        <f>IF('明細書 (選択③)'!G11="有",$D$76,IF('明細書 (選択③)'!G11="無",$D$77,""))</f>
        <v/>
      </c>
      <c r="E54" s="17" t="str">
        <f>IF('明細書 (選択③)'!H11="減算①",$E$76,IF('明細書 (選択③)'!H11="減算②",$E$77,IF('明細書 (選択③)'!H11="無",$E$78,"")))</f>
        <v/>
      </c>
      <c r="F54" s="17">
        <f t="shared" si="2"/>
        <v>0</v>
      </c>
    </row>
    <row r="55" spans="1:6" x14ac:dyDescent="0.2">
      <c r="A55" s="17">
        <v>48</v>
      </c>
      <c r="B55" s="18" t="str">
        <f>IF('明細書 (選択③)'!E12="介護予防支援",$B$76,IF('明細書 (選択③)'!E12="A",$B$76,""))</f>
        <v/>
      </c>
      <c r="C55" s="17" t="str">
        <f>IF('明細書 (選択③)'!F12="有",$C$76,IF('明細書 (選択③)'!F12="無",$C$77,""))</f>
        <v/>
      </c>
      <c r="D55" s="17" t="str">
        <f>IF('明細書 (選択③)'!G12="有",$D$76,IF('明細書 (選択③)'!G12="無",$D$77,""))</f>
        <v/>
      </c>
      <c r="E55" s="17" t="str">
        <f>IF('明細書 (選択③)'!H12="減算①",$E$76,IF('明細書 (選択③)'!H12="減算②",$E$77,IF('明細書 (選択③)'!H12="無",$E$78,"")))</f>
        <v/>
      </c>
      <c r="F55" s="17">
        <f t="shared" si="2"/>
        <v>0</v>
      </c>
    </row>
    <row r="56" spans="1:6" x14ac:dyDescent="0.2">
      <c r="A56" s="17">
        <v>49</v>
      </c>
      <c r="B56" s="18" t="str">
        <f>IF('明細書 (選択③)'!E13="介護予防支援",$B$76,IF('明細書 (選択③)'!E13="A",$B$76,""))</f>
        <v/>
      </c>
      <c r="C56" s="17" t="str">
        <f>IF('明細書 (選択③)'!F13="有",$C$76,IF('明細書 (選択③)'!F13="無",$C$77,""))</f>
        <v/>
      </c>
      <c r="D56" s="17" t="str">
        <f>IF('明細書 (選択③)'!G13="有",$D$76,IF('明細書 (選択③)'!G13="無",$D$77,""))</f>
        <v/>
      </c>
      <c r="E56" s="17" t="str">
        <f>IF('明細書 (選択③)'!H13="減算①",$E$76,IF('明細書 (選択③)'!H13="減算②",$E$77,IF('明細書 (選択③)'!H13="無",$E$78,"")))</f>
        <v/>
      </c>
      <c r="F56" s="17">
        <f t="shared" si="2"/>
        <v>0</v>
      </c>
    </row>
    <row r="57" spans="1:6" x14ac:dyDescent="0.2">
      <c r="A57" s="17">
        <v>50</v>
      </c>
      <c r="B57" s="18" t="str">
        <f>IF('明細書 (選択③)'!E14="介護予防支援",$B$76,IF('明細書 (選択③)'!E14="A",$B$76,""))</f>
        <v/>
      </c>
      <c r="C57" s="17" t="str">
        <f>IF('明細書 (選択③)'!F14="有",$C$76,IF('明細書 (選択③)'!F14="無",$C$77,""))</f>
        <v/>
      </c>
      <c r="D57" s="17" t="str">
        <f>IF('明細書 (選択③)'!G14="有",$D$76,IF('明細書 (選択③)'!G14="無",$D$77,""))</f>
        <v/>
      </c>
      <c r="E57" s="17" t="str">
        <f>IF('明細書 (選択③)'!H14="減算①",$E$76,IF('明細書 (選択③)'!H14="減算②",$E$77,IF('明細書 (選択③)'!H14="無",$E$78,"")))</f>
        <v/>
      </c>
      <c r="F57" s="17">
        <f t="shared" si="2"/>
        <v>0</v>
      </c>
    </row>
    <row r="58" spans="1:6" x14ac:dyDescent="0.2">
      <c r="A58" s="17">
        <v>51</v>
      </c>
      <c r="B58" s="18" t="str">
        <f>IF('明細書 (選択③)'!E15="介護予防支援",$B$76,IF('明細書 (選択③)'!E15="A",$B$76,""))</f>
        <v/>
      </c>
      <c r="C58" s="17" t="str">
        <f>IF('明細書 (選択③)'!F15="有",$C$76,IF('明細書 (選択③)'!F15="無",$C$77,""))</f>
        <v/>
      </c>
      <c r="D58" s="17" t="str">
        <f>IF('明細書 (選択③)'!G15="有",$D$76,IF('明細書 (選択③)'!G15="無",$D$77,""))</f>
        <v/>
      </c>
      <c r="E58" s="17" t="str">
        <f>IF('明細書 (選択③)'!H15="減算①",$E$76,IF('明細書 (選択③)'!H15="減算②",$E$77,IF('明細書 (選択③)'!H15="無",$E$78,"")))</f>
        <v/>
      </c>
      <c r="F58" s="17">
        <f t="shared" si="2"/>
        <v>0</v>
      </c>
    </row>
    <row r="59" spans="1:6" x14ac:dyDescent="0.2">
      <c r="A59" s="17">
        <v>52</v>
      </c>
      <c r="B59" s="18" t="str">
        <f>IF('明細書 (選択③)'!E16="介護予防支援",$B$76,IF('明細書 (選択③)'!E16="A",$B$76,""))</f>
        <v/>
      </c>
      <c r="C59" s="17" t="str">
        <f>IF('明細書 (選択③)'!F16="有",$C$76,IF('明細書 (選択③)'!F16="無",$C$77,""))</f>
        <v/>
      </c>
      <c r="D59" s="17" t="str">
        <f>IF('明細書 (選択③)'!G16="有",$D$76,IF('明細書 (選択③)'!G16="無",$D$77,""))</f>
        <v/>
      </c>
      <c r="E59" s="17" t="str">
        <f>IF('明細書 (選択③)'!H16="減算①",$E$76,IF('明細書 (選択③)'!H16="減算②",$E$77,IF('明細書 (選択③)'!H16="無",$E$78,"")))</f>
        <v/>
      </c>
      <c r="F59" s="17">
        <f t="shared" si="2"/>
        <v>0</v>
      </c>
    </row>
    <row r="60" spans="1:6" x14ac:dyDescent="0.2">
      <c r="A60" s="17">
        <v>53</v>
      </c>
      <c r="B60" s="18" t="str">
        <f>IF('明細書 (選択③)'!E17="介護予防支援",$B$76,IF('明細書 (選択③)'!E17="A",$B$76,""))</f>
        <v/>
      </c>
      <c r="C60" s="17" t="str">
        <f>IF('明細書 (選択③)'!F17="有",$C$76,IF('明細書 (選択③)'!F17="無",$C$77,""))</f>
        <v/>
      </c>
      <c r="D60" s="17" t="str">
        <f>IF('明細書 (選択③)'!G17="有",$D$76,IF('明細書 (選択③)'!G17="無",$D$77,""))</f>
        <v/>
      </c>
      <c r="E60" s="17" t="str">
        <f>IF('明細書 (選択③)'!H17="減算①",$E$76,IF('明細書 (選択③)'!H17="減算②",$E$77,IF('明細書 (選択③)'!H17="無",$E$78,"")))</f>
        <v/>
      </c>
      <c r="F60" s="17">
        <f t="shared" si="2"/>
        <v>0</v>
      </c>
    </row>
    <row r="61" spans="1:6" x14ac:dyDescent="0.2">
      <c r="A61" s="17">
        <v>54</v>
      </c>
      <c r="B61" s="18" t="str">
        <f>IF('明細書 (選択③)'!E18="介護予防支援",$B$76,IF('明細書 (選択③)'!E18="A",$B$76,""))</f>
        <v/>
      </c>
      <c r="C61" s="17" t="str">
        <f>IF('明細書 (選択③)'!F18="有",$C$76,IF('明細書 (選択③)'!F18="無",$C$77,""))</f>
        <v/>
      </c>
      <c r="D61" s="17" t="str">
        <f>IF('明細書 (選択③)'!G18="有",$D$76,IF('明細書 (選択③)'!G18="無",$D$77,""))</f>
        <v/>
      </c>
      <c r="E61" s="17" t="str">
        <f>IF('明細書 (選択③)'!H18="減算①",$E$76,IF('明細書 (選択③)'!H18="減算②",$E$77,IF('明細書 (選択③)'!H18="無",$E$78,"")))</f>
        <v/>
      </c>
      <c r="F61" s="17">
        <f t="shared" si="2"/>
        <v>0</v>
      </c>
    </row>
    <row r="62" spans="1:6" x14ac:dyDescent="0.2">
      <c r="A62" s="17">
        <v>55</v>
      </c>
      <c r="B62" s="18" t="str">
        <f>IF('明細書 (選択③)'!E19="介護予防支援",$B$76,IF('明細書 (選択③)'!E19="A",$B$76,""))</f>
        <v/>
      </c>
      <c r="C62" s="17" t="str">
        <f>IF('明細書 (選択③)'!F19="有",$C$76,IF('明細書 (選択③)'!F19="無",$C$77,""))</f>
        <v/>
      </c>
      <c r="D62" s="17" t="str">
        <f>IF('明細書 (選択③)'!G19="有",$D$76,IF('明細書 (選択③)'!G19="無",$D$77,""))</f>
        <v/>
      </c>
      <c r="E62" s="17" t="str">
        <f>IF('明細書 (選択③)'!H19="減算①",$E$76,IF('明細書 (選択③)'!H19="減算②",$E$77,IF('明細書 (選択③)'!H19="無",$E$78,"")))</f>
        <v/>
      </c>
      <c r="F62" s="17">
        <f t="shared" si="2"/>
        <v>0</v>
      </c>
    </row>
    <row r="63" spans="1:6" x14ac:dyDescent="0.2">
      <c r="A63" s="17">
        <v>56</v>
      </c>
      <c r="B63" s="18" t="str">
        <f>IF('明細書 (選択③)'!E20="介護予防支援",$B$76,IF('明細書 (選択③)'!E20="A",$B$76,""))</f>
        <v/>
      </c>
      <c r="C63" s="17" t="str">
        <f>IF('明細書 (選択③)'!F20="有",$C$76,IF('明細書 (選択③)'!F20="無",$C$77,""))</f>
        <v/>
      </c>
      <c r="D63" s="17" t="str">
        <f>IF('明細書 (選択③)'!G20="有",$D$76,IF('明細書 (選択③)'!G20="無",$D$77,""))</f>
        <v/>
      </c>
      <c r="E63" s="17" t="str">
        <f>IF('明細書 (選択③)'!H20="減算①",$E$76,IF('明細書 (選択③)'!H20="減算②",$E$77,IF('明細書 (選択③)'!H20="無",$E$78,"")))</f>
        <v/>
      </c>
      <c r="F63" s="17">
        <f t="shared" si="2"/>
        <v>0</v>
      </c>
    </row>
    <row r="64" spans="1:6" x14ac:dyDescent="0.2">
      <c r="A64" s="17">
        <v>57</v>
      </c>
      <c r="B64" s="18" t="str">
        <f>IF('明細書 (選択③)'!E21="介護予防支援",$B$76,IF('明細書 (選択③)'!E21="A",$B$76,""))</f>
        <v/>
      </c>
      <c r="C64" s="17" t="str">
        <f>IF('明細書 (選択③)'!F21="有",$C$76,IF('明細書 (選択③)'!F21="無",$C$77,""))</f>
        <v/>
      </c>
      <c r="D64" s="17" t="str">
        <f>IF('明細書 (選択③)'!G21="有",$D$76,IF('明細書 (選択③)'!G21="無",$D$77,""))</f>
        <v/>
      </c>
      <c r="E64" s="17" t="str">
        <f>IF('明細書 (選択③)'!H21="減算①",$E$76,IF('明細書 (選択③)'!H21="減算②",$E$77,IF('明細書 (選択③)'!H21="無",$E$78,"")))</f>
        <v/>
      </c>
      <c r="F64" s="17">
        <f t="shared" si="2"/>
        <v>0</v>
      </c>
    </row>
    <row r="65" spans="1:6" x14ac:dyDescent="0.2">
      <c r="A65" s="17">
        <v>58</v>
      </c>
      <c r="B65" s="18" t="str">
        <f>IF('明細書 (選択③)'!E22="介護予防支援",$B$76,IF('明細書 (選択③)'!E22="A",$B$76,""))</f>
        <v/>
      </c>
      <c r="C65" s="17" t="str">
        <f>IF('明細書 (選択③)'!F22="有",$C$76,IF('明細書 (選択③)'!F22="無",$C$77,""))</f>
        <v/>
      </c>
      <c r="D65" s="17" t="str">
        <f>IF('明細書 (選択③)'!G22="有",$D$76,IF('明細書 (選択③)'!G22="無",$D$77,""))</f>
        <v/>
      </c>
      <c r="E65" s="17" t="str">
        <f>IF('明細書 (選択③)'!H22="減算①",$E$76,IF('明細書 (選択③)'!H22="減算②",$E$77,IF('明細書 (選択③)'!H22="無",$E$78,"")))</f>
        <v/>
      </c>
      <c r="F65" s="17">
        <f t="shared" si="2"/>
        <v>0</v>
      </c>
    </row>
    <row r="66" spans="1:6" x14ac:dyDescent="0.2">
      <c r="A66" s="17">
        <v>59</v>
      </c>
      <c r="B66" s="18" t="str">
        <f>IF('明細書 (選択③)'!E23="介護予防支援",$B$76,IF('明細書 (選択③)'!E23="A",$B$76,""))</f>
        <v/>
      </c>
      <c r="C66" s="17" t="str">
        <f>IF('明細書 (選択③)'!F23="有",$C$76,IF('明細書 (選択③)'!F23="無",$C$77,""))</f>
        <v/>
      </c>
      <c r="D66" s="17" t="str">
        <f>IF('明細書 (選択③)'!G23="有",$D$76,IF('明細書 (選択③)'!G23="無",$D$77,""))</f>
        <v/>
      </c>
      <c r="E66" s="17" t="str">
        <f>IF('明細書 (選択③)'!H23="減算①",$E$76,IF('明細書 (選択③)'!H23="減算②",$E$77,IF('明細書 (選択③)'!H23="無",$E$78,"")))</f>
        <v/>
      </c>
      <c r="F66" s="17">
        <f t="shared" si="2"/>
        <v>0</v>
      </c>
    </row>
    <row r="67" spans="1:6" x14ac:dyDescent="0.2">
      <c r="A67" s="17">
        <v>60</v>
      </c>
      <c r="B67" s="18" t="str">
        <f>IF('明細書 (選択③)'!E24="介護予防支援",$B$76,IF('明細書 (選択③)'!E24="A",$B$76,""))</f>
        <v/>
      </c>
      <c r="C67" s="17" t="str">
        <f>IF('明細書 (選択③)'!F24="有",$C$76,IF('明細書 (選択③)'!F24="無",$C$77,""))</f>
        <v/>
      </c>
      <c r="D67" s="17" t="str">
        <f>IF('明細書 (選択③)'!G24="有",$D$76,IF('明細書 (選択③)'!G24="無",$D$77,""))</f>
        <v/>
      </c>
      <c r="E67" s="17" t="str">
        <f>IF('明細書 (選択③)'!H24="減算①",$E$76,IF('明細書 (選択③)'!H24="減算②",$E$77,IF('明細書 (選択③)'!H24="無",$E$78,"")))</f>
        <v/>
      </c>
      <c r="F67" s="17">
        <f t="shared" si="2"/>
        <v>0</v>
      </c>
    </row>
    <row r="68" spans="1:6" x14ac:dyDescent="0.2">
      <c r="A68" s="135" t="s">
        <v>26</v>
      </c>
      <c r="B68" s="135"/>
      <c r="C68" s="135"/>
      <c r="D68" s="135"/>
      <c r="E68" s="135"/>
      <c r="F68" s="17">
        <f>SUM(F48:F67)</f>
        <v>0</v>
      </c>
    </row>
    <row r="69" spans="1:6" x14ac:dyDescent="0.2">
      <c r="A69" s="30"/>
      <c r="B69" s="30"/>
      <c r="C69" s="30"/>
      <c r="D69" s="30"/>
      <c r="E69" s="30"/>
      <c r="F69" s="22"/>
    </row>
    <row r="70" spans="1:6" x14ac:dyDescent="0.2">
      <c r="A70" s="30"/>
      <c r="B70" s="30"/>
      <c r="C70" s="30"/>
      <c r="D70" s="30"/>
      <c r="E70" s="30"/>
      <c r="F70" s="22"/>
    </row>
    <row r="71" spans="1:6" x14ac:dyDescent="0.2">
      <c r="A71" s="30"/>
      <c r="B71" s="30"/>
      <c r="C71" s="30"/>
      <c r="D71" s="30"/>
      <c r="E71" s="30"/>
      <c r="F71" s="22"/>
    </row>
    <row r="72" spans="1:6" x14ac:dyDescent="0.2">
      <c r="A72" s="30"/>
      <c r="B72" s="30"/>
      <c r="C72" s="30"/>
      <c r="D72" s="30"/>
      <c r="E72" s="30"/>
      <c r="F72" s="22"/>
    </row>
    <row r="73" spans="1:6" x14ac:dyDescent="0.2">
      <c r="B73" s="31" t="s">
        <v>27</v>
      </c>
      <c r="C73" s="31" t="s">
        <v>29</v>
      </c>
      <c r="D73" s="31" t="s">
        <v>29</v>
      </c>
      <c r="E73" s="31" t="s">
        <v>31</v>
      </c>
    </row>
    <row r="74" spans="1:6" x14ac:dyDescent="0.2">
      <c r="B74" s="31" t="s">
        <v>28</v>
      </c>
      <c r="C74" s="31" t="s">
        <v>30</v>
      </c>
      <c r="D74" s="31" t="s">
        <v>30</v>
      </c>
      <c r="E74" s="31" t="s">
        <v>32</v>
      </c>
    </row>
    <row r="75" spans="1:6" x14ac:dyDescent="0.2">
      <c r="B75" s="31"/>
      <c r="C75" s="31"/>
      <c r="D75" s="31"/>
      <c r="E75" s="31" t="s">
        <v>30</v>
      </c>
    </row>
    <row r="76" spans="1:6" x14ac:dyDescent="0.2">
      <c r="B76" s="32">
        <v>4200</v>
      </c>
      <c r="C76" s="33">
        <v>3000</v>
      </c>
      <c r="D76" s="33">
        <v>3000</v>
      </c>
      <c r="E76" s="33">
        <v>-40</v>
      </c>
    </row>
    <row r="77" spans="1:6" x14ac:dyDescent="0.2">
      <c r="B77" s="31"/>
      <c r="C77" s="33">
        <v>0</v>
      </c>
      <c r="D77" s="33">
        <v>0</v>
      </c>
      <c r="E77" s="33">
        <v>-80</v>
      </c>
    </row>
    <row r="78" spans="1:6" x14ac:dyDescent="0.2">
      <c r="B78" s="31"/>
      <c r="C78" s="33"/>
      <c r="D78" s="33"/>
      <c r="E78" s="33">
        <v>0</v>
      </c>
    </row>
    <row r="81" spans="2:6" x14ac:dyDescent="0.2">
      <c r="B81" s="17" t="s">
        <v>75</v>
      </c>
      <c r="C81" s="17">
        <f>F22+F45+F68</f>
        <v>0</v>
      </c>
    </row>
    <row r="82" spans="2:6" x14ac:dyDescent="0.2">
      <c r="B82" s="17" t="s">
        <v>76</v>
      </c>
      <c r="C82" s="17">
        <f>COUNTIFS(F2:F21,"&gt;0")</f>
        <v>0</v>
      </c>
      <c r="D82" s="17">
        <f>COUNTIFS(F25:F44,"&gt;0")</f>
        <v>0</v>
      </c>
      <c r="E82" s="17">
        <f>COUNTIFS(F48:F67,"&gt;0")</f>
        <v>0</v>
      </c>
      <c r="F82" s="17">
        <f>C82+D82+E82</f>
        <v>0</v>
      </c>
    </row>
    <row r="83" spans="2:6" x14ac:dyDescent="0.2">
      <c r="B83" s="17" t="s">
        <v>77</v>
      </c>
      <c r="C83" s="17">
        <f>COUNTIFS('明細書 (選択①)'!E5:E24,"介護予防支援")</f>
        <v>0</v>
      </c>
      <c r="D83" s="17">
        <f>COUNTIFS('明細書 (選択②)'!E5:E24,"介護予防支援")</f>
        <v>0</v>
      </c>
      <c r="E83" s="17">
        <f>COUNTIFS('明細書 (選択③)'!E5:E24,"介護予防支援")</f>
        <v>0</v>
      </c>
      <c r="F83" s="17">
        <f t="shared" ref="F83:F84" si="3">C83+D83+E83</f>
        <v>0</v>
      </c>
    </row>
    <row r="84" spans="2:6" x14ac:dyDescent="0.2">
      <c r="B84" s="17" t="s">
        <v>78</v>
      </c>
      <c r="C84" s="17">
        <f>COUNTIFS('明細書 (選択①)'!E5:E24,"A")</f>
        <v>0</v>
      </c>
      <c r="D84" s="17">
        <f>COUNTIFS('明細書 (選択②)'!E5:E24,"A")</f>
        <v>0</v>
      </c>
      <c r="E84" s="17">
        <f>COUNTIFS('明細書 (選択③)'!E5:E24,"A")</f>
        <v>0</v>
      </c>
      <c r="F84" s="17">
        <f t="shared" si="3"/>
        <v>0</v>
      </c>
    </row>
  </sheetData>
  <sheetProtection sheet="1" objects="1" scenarios="1"/>
  <mergeCells count="3">
    <mergeCell ref="A22:E22"/>
    <mergeCell ref="A45:E45"/>
    <mergeCell ref="A68:E68"/>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使用方法</vt:lpstr>
      <vt:lpstr>請求書（連動）</vt:lpstr>
      <vt:lpstr>明細書 (選択①)</vt:lpstr>
      <vt:lpstr>明細書 (選択②)</vt:lpstr>
      <vt:lpstr>明細書 (選択③)</vt:lpstr>
      <vt:lpstr>修正リスト</vt:lpstr>
      <vt:lpstr>計算シート</vt:lpstr>
      <vt:lpstr>'請求書（連動）'!Print_Area</vt:lpstr>
      <vt:lpstr>'明細書 (選択①)'!Print_Area</vt:lpstr>
      <vt:lpstr>'明細書 (選択②)'!Print_Area</vt:lpstr>
      <vt:lpstr>'明細書 (選択③)'!Print_Area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2021-04-13T02:03:26Z</dcterms:created>
  <dcterms:modified xsi:type="dcterms:W3CDTF">2024-04-16T10:16:01Z</dcterms:modified>
</cp:coreProperties>
</file>